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Jana F\"/>
    </mc:Choice>
  </mc:AlternateContent>
  <xr:revisionPtr revIDLastSave="0" documentId="13_ncr:1_{22041EEB-F10B-414C-9DED-3729254414C6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G143" i="1" l="1"/>
  <c r="F143" i="1"/>
  <c r="D143" i="1"/>
  <c r="G48" i="1"/>
  <c r="F48" i="1"/>
  <c r="E48" i="1"/>
  <c r="G45" i="1"/>
  <c r="D45" i="1"/>
  <c r="G29" i="1"/>
  <c r="F29" i="1"/>
  <c r="F45" i="1" s="1"/>
  <c r="E29" i="1"/>
  <c r="D29" i="1"/>
</calcChain>
</file>

<file path=xl/sharedStrings.xml><?xml version="1.0" encoding="utf-8"?>
<sst xmlns="http://schemas.openxmlformats.org/spreadsheetml/2006/main" count="216" uniqueCount="141">
  <si>
    <t>Příjmy</t>
  </si>
  <si>
    <t>OdPa</t>
  </si>
  <si>
    <t>Pol</t>
  </si>
  <si>
    <t>Popis</t>
  </si>
  <si>
    <t>Daň z příjmu fyzických osob placená plátci</t>
  </si>
  <si>
    <t>Daň z příjmu fyzických osob placená poplatníky</t>
  </si>
  <si>
    <t>Daň z příjmu fyzických osob vybíraná srážkou</t>
  </si>
  <si>
    <t>Daň z příjmu právnických osob</t>
  </si>
  <si>
    <t>Daň z příjmu pravnic. osob za obce</t>
  </si>
  <si>
    <t>Daň z přidané hodnoty</t>
  </si>
  <si>
    <t>Poplatek za komunální odpad</t>
  </si>
  <si>
    <t>Poplatek ze psů</t>
  </si>
  <si>
    <t>Poplatek za povolení vjezdu</t>
  </si>
  <si>
    <t>Správní poplatky</t>
  </si>
  <si>
    <t>Daň z hazardních her</t>
  </si>
  <si>
    <t>Daň z nemovitostí</t>
  </si>
  <si>
    <t>Daňové příjmy celkem</t>
  </si>
  <si>
    <t>Globální dotace ze státního rozpočtu</t>
  </si>
  <si>
    <t>Ostatní příjmy celkem</t>
  </si>
  <si>
    <t>Základní škola, tělocvična</t>
  </si>
  <si>
    <t>Činnosti knihovnické</t>
  </si>
  <si>
    <t>Záležitosti kultury</t>
  </si>
  <si>
    <t>Záležitosti kultury, církví a spol.</t>
  </si>
  <si>
    <t>Bytové hospodářství</t>
  </si>
  <si>
    <t>Nebytové hospodářství + zdravotní středisko</t>
  </si>
  <si>
    <t>DPS</t>
  </si>
  <si>
    <t>Pohřebnictví</t>
  </si>
  <si>
    <t>Sběr a svoz odpadu</t>
  </si>
  <si>
    <t>Využívání a zneškodňování komun. odpadu</t>
  </si>
  <si>
    <t>Činnost místní správy</t>
  </si>
  <si>
    <t>Finanční vypořádání minulých let</t>
  </si>
  <si>
    <t xml:space="preserve">Nedaňové příjmy celkem                </t>
  </si>
  <si>
    <t>Příjmy celkem</t>
  </si>
  <si>
    <t xml:space="preserve">Výdaje </t>
  </si>
  <si>
    <t>5xxx</t>
  </si>
  <si>
    <t>6xxx</t>
  </si>
  <si>
    <t>Dopravní obslužnost</t>
  </si>
  <si>
    <t>Mateřská škola - příspěvek na provoz</t>
  </si>
  <si>
    <t>Mateřská škola - revize,opravy,služby</t>
  </si>
  <si>
    <t>Základní škola - příspěvek na provoz</t>
  </si>
  <si>
    <t>Dotace sportovcům</t>
  </si>
  <si>
    <t>Sběr a svoz komunálních odpadů</t>
  </si>
  <si>
    <t>Péče o vzhled obce a veřejnou zeleň - poh.hmoty,služby..</t>
  </si>
  <si>
    <t>Zastupitelstva obcí</t>
  </si>
  <si>
    <t>Služby peněžních ústavů</t>
  </si>
  <si>
    <t>Pojištění</t>
  </si>
  <si>
    <t>Platby daní a poplatků státnímu rozpočtu</t>
  </si>
  <si>
    <t>Výdaje celkem</t>
  </si>
  <si>
    <t>Rekapitulace</t>
  </si>
  <si>
    <t xml:space="preserve"> </t>
  </si>
  <si>
    <t>Základní škola - osob.výdaje, revize, služby</t>
  </si>
  <si>
    <t>Sokolovna - energie, spotř.materiál, ost.osob.výdaje</t>
  </si>
  <si>
    <t>Sokolovna - teplo, ostatní služby</t>
  </si>
  <si>
    <t>Dary obyv., vítání občánků</t>
  </si>
  <si>
    <t>Platy zaměstnanců + soc. a zdrav.pojištění</t>
  </si>
  <si>
    <t>Bytové hospodářství - teplo, ostatní služby</t>
  </si>
  <si>
    <t>Nebyt.hospod. + ZS - spotř.mat., ost.os.výdaje, energie</t>
  </si>
  <si>
    <t>Nebyt.hospod. + ZS -  teplo, ostatní služby</t>
  </si>
  <si>
    <t>Nebyt.hospod. + ZS - opravy a udržování</t>
  </si>
  <si>
    <t>DPS - teplo, ostatní služby</t>
  </si>
  <si>
    <t>Veřejné osvětlení - el.energie</t>
  </si>
  <si>
    <t>Dotace hasičům + děti</t>
  </si>
  <si>
    <t>Ostatní neinv. transfery - Mikroreg. Jizera, roční příspěvek</t>
  </si>
  <si>
    <t>DPPO - Daň z příjmu právnických osob za obce</t>
  </si>
  <si>
    <t>DPS - mzdy + odvody</t>
  </si>
  <si>
    <t>DPS - spotř.mater.,energie, telefon, školení</t>
  </si>
  <si>
    <t>Obnova techniky na úklid obce</t>
  </si>
  <si>
    <t>Rezerva na krizová opatření a na řešení krizových situací</t>
  </si>
  <si>
    <t>Činnost místní správy - mzdy, odvody, povinné uraz.poj.</t>
  </si>
  <si>
    <t>Činnost MS - energie, spotř.mat., DDHM</t>
  </si>
  <si>
    <t>Činnost MS - služby, teplo, cestovné, opravy….</t>
  </si>
  <si>
    <t>Dotace Městu Turnov na přestupkovou agendu</t>
  </si>
  <si>
    <t>Výplata divident - Agro Rubín + kladné úroky</t>
  </si>
  <si>
    <t>Ing. František Drbohlav, starosta obce</t>
  </si>
  <si>
    <t>Poplatek za užívání veřejného prostranství</t>
  </si>
  <si>
    <t>Neinvestiční transfery spolkům</t>
  </si>
  <si>
    <t>Odvody za odnětí půdy ze zemědělské půdy</t>
  </si>
  <si>
    <t>Neinv.dotace ze SR - dotace z ÚP na prac.příl.</t>
  </si>
  <si>
    <t>Bytové hospodářství - energie,spotř.mat., služ.komun.,opr.</t>
  </si>
  <si>
    <t>SDH - náhrada mzdy, spotř.mat.,energie, ost.služby, opr.</t>
  </si>
  <si>
    <t>Úroky z investování</t>
  </si>
  <si>
    <t>Elektronická úřední deska</t>
  </si>
  <si>
    <t>Úsekové měření rychlosti v obci - zvýšení bezpečnosti</t>
  </si>
  <si>
    <t>Veřejné osvětlení - opravy a údržba</t>
  </si>
  <si>
    <t>Vybavení jednotky SDH</t>
  </si>
  <si>
    <t>Služební vozidlo</t>
  </si>
  <si>
    <t>Financování</t>
  </si>
  <si>
    <t>Bezdrátový rozhlas - roční poplatek</t>
  </si>
  <si>
    <t>Daň z technických her</t>
  </si>
  <si>
    <t>Silnice - údržba</t>
  </si>
  <si>
    <t>Bezpečně přes mosty - PD II.etapa</t>
  </si>
  <si>
    <t>Bezpečně podél zahrádek - zpracování PD a studie</t>
  </si>
  <si>
    <t>Silnice - oprava MK</t>
  </si>
  <si>
    <t>Prodloužení cyklostezky z Přepeř na břeh Jizery</t>
  </si>
  <si>
    <t>ZŠ - realizace FVE na střeše ZŠ a haly</t>
  </si>
  <si>
    <t>Kulturní akce</t>
  </si>
  <si>
    <t>Sokolovna - údržba, oprava a vybavení budovy</t>
  </si>
  <si>
    <t>Projekt na rekonstr. El.skříní a rozvodů</t>
  </si>
  <si>
    <t>Dráha pro odrážedla, koloběžky - projekt</t>
  </si>
  <si>
    <t>Veřejné osvětlení v povodňovém parku - projekt + realiz.</t>
  </si>
  <si>
    <t>Kontejnerové stání - Záhumení</t>
  </si>
  <si>
    <t xml:space="preserve">Obnova techniky, vybavení - OÚ </t>
  </si>
  <si>
    <t>Činnost MS - zpracování dat, programy</t>
  </si>
  <si>
    <t>Brigádníci</t>
  </si>
  <si>
    <t xml:space="preserve">Neinvestiční dotace od krajů </t>
  </si>
  <si>
    <t xml:space="preserve">Investiční dotace od krajů </t>
  </si>
  <si>
    <t>Chodníky na "Cecilce"</t>
  </si>
  <si>
    <t>Prodloužení kanal.a vodovodního řádu - Záhumení</t>
  </si>
  <si>
    <t>Mateřská škola - mzdy nepedagogové</t>
  </si>
  <si>
    <t>Základní škola - mzdy nepedagogové</t>
  </si>
  <si>
    <t xml:space="preserve">ZŠ - údržba haly </t>
  </si>
  <si>
    <t>Realizace posílení el. Příkonu v Sokolovně</t>
  </si>
  <si>
    <t>Dostupné bydlení - realizace projektu</t>
  </si>
  <si>
    <t>ZS - stavební úpravy objektu</t>
  </si>
  <si>
    <t>ZS - rekonstrukce stanice vytápění</t>
  </si>
  <si>
    <t>Generální oprava výtahu v DPS</t>
  </si>
  <si>
    <t>DPS - opravy a údržba</t>
  </si>
  <si>
    <t>Dům služeb - návrhy na rekonstrukci v horním patře</t>
  </si>
  <si>
    <t>Veřejné osvětlení - ostatní služby</t>
  </si>
  <si>
    <t>Návrh úpravy lokality kolem OÚ - parkoviště</t>
  </si>
  <si>
    <t>Údržba zeleně v obci</t>
  </si>
  <si>
    <t>Rekonstrukce parku  u zdravotního střediska</t>
  </si>
  <si>
    <t>Hasičská zbrojnice -  nábytek</t>
  </si>
  <si>
    <t>Servis a údržba vozidel</t>
  </si>
  <si>
    <t>Bio odpad, větve, textil + svoz</t>
  </si>
  <si>
    <t>Pojištění Florián + pojištění SDH</t>
  </si>
  <si>
    <t>Služební vozidlo - zpevnění parkovací plochy</t>
  </si>
  <si>
    <t>Vratky dotace za volby</t>
  </si>
  <si>
    <t>Neinvestiční transfery spolkům a organizacím</t>
  </si>
  <si>
    <t>Sokolovna - údržba budovy</t>
  </si>
  <si>
    <t>Dům služeb - údržba budovy</t>
  </si>
  <si>
    <t>Budova OÚ - údržba</t>
  </si>
  <si>
    <t>Schválený rozpočet obce Příšovice  na rok 2026</t>
  </si>
  <si>
    <t>Schválený rozpočet v Kč</t>
  </si>
  <si>
    <t>Sokolovna - vybevení (stoly, židle)</t>
  </si>
  <si>
    <t>Logicor -věcná břemena</t>
  </si>
  <si>
    <t>Sokolovna - mycí strojový stroj</t>
  </si>
  <si>
    <t>Schválený rozpočet na r. 2026 je schodkový s tím, že rozdíl mezi příjmy a výdaji je krytý zůstatkem</t>
  </si>
  <si>
    <t>finančních prostředků minulých let (financování).</t>
  </si>
  <si>
    <t>Vyvěšeno :   10.12.2025</t>
  </si>
  <si>
    <t>Sejmuto :      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</si>
</sst>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" fillId="0" borderId="0" xfId="0" applyFont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3" fontId="0" fillId="0" borderId="10" xfId="0" applyNumberFormat="1" applyBorder="1" applyAlignment="1" applyProtection="1">
      <alignment horizontal="right"/>
    </xf>
    <xf numFmtId="14" fontId="0" fillId="0" borderId="9" xfId="0" applyNumberFormat="1" applyFont="1" applyBorder="1" applyProtection="1"/>
    <xf numFmtId="0" fontId="0" fillId="0" borderId="11" xfId="0" applyBorder="1" applyProtection="1"/>
    <xf numFmtId="0" fontId="0" fillId="0" borderId="5" xfId="0" applyBorder="1"/>
    <xf numFmtId="0" fontId="2" fillId="0" borderId="12" xfId="0" applyFont="1" applyBorder="1" applyProtection="1"/>
    <xf numFmtId="0" fontId="2" fillId="0" borderId="13" xfId="0" applyFont="1" applyBorder="1" applyAlignment="1" applyProtection="1">
      <alignment horizontal="center"/>
    </xf>
    <xf numFmtId="0" fontId="0" fillId="0" borderId="14" xfId="0" applyBorder="1" applyProtection="1"/>
    <xf numFmtId="3" fontId="0" fillId="0" borderId="15" xfId="0" applyNumberFormat="1" applyBorder="1" applyAlignment="1" applyProtection="1">
      <alignment horizontal="right"/>
    </xf>
    <xf numFmtId="3" fontId="0" fillId="0" borderId="3" xfId="0" applyNumberFormat="1" applyFont="1" applyBorder="1" applyProtection="1"/>
    <xf numFmtId="0" fontId="2" fillId="0" borderId="17" xfId="0" applyFont="1" applyBorder="1" applyProtection="1"/>
    <xf numFmtId="0" fontId="2" fillId="0" borderId="18" xfId="0" applyFont="1" applyBorder="1" applyAlignment="1" applyProtection="1">
      <alignment horizontal="center"/>
    </xf>
    <xf numFmtId="0" fontId="0" fillId="0" borderId="19" xfId="0" applyBorder="1" applyProtection="1"/>
    <xf numFmtId="3" fontId="0" fillId="0" borderId="20" xfId="0" applyNumberFormat="1" applyBorder="1" applyAlignment="1" applyProtection="1">
      <alignment horizontal="right"/>
    </xf>
    <xf numFmtId="3" fontId="0" fillId="0" borderId="19" xfId="0" applyNumberFormat="1" applyFont="1" applyBorder="1" applyProtection="1"/>
    <xf numFmtId="0" fontId="0" fillId="0" borderId="19" xfId="0" applyFont="1" applyBorder="1" applyProtection="1"/>
    <xf numFmtId="0" fontId="2" fillId="0" borderId="17" xfId="0" applyFont="1" applyFill="1" applyBorder="1" applyProtection="1"/>
    <xf numFmtId="0" fontId="0" fillId="0" borderId="19" xfId="0" applyFon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0" fontId="2" fillId="2" borderId="19" xfId="0" applyFont="1" applyFill="1" applyBorder="1" applyProtection="1"/>
    <xf numFmtId="3" fontId="2" fillId="2" borderId="20" xfId="0" applyNumberFormat="1" applyFont="1" applyFill="1" applyBorder="1" applyAlignment="1" applyProtection="1">
      <alignment horizontal="right"/>
    </xf>
    <xf numFmtId="3" fontId="2" fillId="2" borderId="19" xfId="0" applyNumberFormat="1" applyFont="1" applyFill="1" applyBorder="1" applyAlignment="1" applyProtection="1">
      <alignment horizontal="right"/>
    </xf>
    <xf numFmtId="0" fontId="2" fillId="2" borderId="5" xfId="0" applyFont="1" applyFill="1" applyBorder="1"/>
    <xf numFmtId="0" fontId="0" fillId="0" borderId="17" xfId="0" applyBorder="1" applyProtection="1"/>
    <xf numFmtId="0" fontId="0" fillId="0" borderId="18" xfId="0" applyBorder="1" applyProtection="1"/>
    <xf numFmtId="0" fontId="0" fillId="0" borderId="23" xfId="0" applyBorder="1"/>
    <xf numFmtId="0" fontId="0" fillId="2" borderId="24" xfId="0" applyFill="1" applyBorder="1" applyProtection="1"/>
    <xf numFmtId="0" fontId="0" fillId="2" borderId="0" xfId="0" applyFill="1" applyBorder="1" applyProtection="1"/>
    <xf numFmtId="0" fontId="2" fillId="2" borderId="0" xfId="0" applyFont="1" applyFill="1" applyBorder="1" applyProtection="1"/>
    <xf numFmtId="3" fontId="2" fillId="2" borderId="25" xfId="0" applyNumberFormat="1" applyFont="1" applyFill="1" applyBorder="1" applyAlignment="1" applyProtection="1">
      <alignment horizontal="right"/>
    </xf>
    <xf numFmtId="3" fontId="2" fillId="2" borderId="0" xfId="0" applyNumberFormat="1" applyFont="1" applyFill="1" applyBorder="1" applyAlignment="1" applyProtection="1">
      <alignment horizontal="right"/>
    </xf>
    <xf numFmtId="3" fontId="2" fillId="2" borderId="26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2" fillId="0" borderId="0" xfId="0" applyFont="1" applyFill="1" applyBorder="1" applyProtection="1"/>
    <xf numFmtId="3" fontId="2" fillId="0" borderId="25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Protection="1"/>
    <xf numFmtId="3" fontId="0" fillId="0" borderId="0" xfId="0" applyNumberFormat="1" applyFont="1" applyBorder="1" applyProtection="1"/>
    <xf numFmtId="0" fontId="2" fillId="0" borderId="17" xfId="0" applyFont="1" applyBorder="1" applyAlignment="1" applyProtection="1">
      <alignment horizontal="center"/>
    </xf>
    <xf numFmtId="0" fontId="2" fillId="0" borderId="18" xfId="0" applyNumberFormat="1" applyFont="1" applyBorder="1" applyProtection="1"/>
    <xf numFmtId="0" fontId="0" fillId="0" borderId="18" xfId="0" applyNumberFormat="1" applyFont="1" applyBorder="1" applyProtection="1"/>
    <xf numFmtId="3" fontId="0" fillId="0" borderId="20" xfId="0" applyNumberFormat="1" applyFont="1" applyBorder="1" applyAlignment="1" applyProtection="1">
      <alignment horizontal="right"/>
    </xf>
    <xf numFmtId="0" fontId="0" fillId="0" borderId="18" xfId="0" applyNumberFormat="1" applyBorder="1" applyProtection="1"/>
    <xf numFmtId="0" fontId="0" fillId="0" borderId="0" xfId="0" applyFill="1" applyAlignment="1">
      <alignment horizontal="center" vertical="center"/>
    </xf>
    <xf numFmtId="0" fontId="2" fillId="2" borderId="28" xfId="0" applyFont="1" applyFill="1" applyBorder="1" applyProtection="1"/>
    <xf numFmtId="0" fontId="0" fillId="2" borderId="29" xfId="0" applyFill="1" applyBorder="1" applyProtection="1"/>
    <xf numFmtId="0" fontId="2" fillId="2" borderId="30" xfId="0" applyFont="1" applyFill="1" applyBorder="1" applyProtection="1"/>
    <xf numFmtId="3" fontId="2" fillId="2" borderId="31" xfId="0" applyNumberFormat="1" applyFont="1" applyFill="1" applyBorder="1" applyAlignment="1" applyProtection="1">
      <alignment horizontal="right"/>
    </xf>
    <xf numFmtId="3" fontId="2" fillId="2" borderId="32" xfId="0" applyNumberFormat="1" applyFont="1" applyFill="1" applyBorder="1" applyProtection="1"/>
    <xf numFmtId="3" fontId="2" fillId="2" borderId="33" xfId="0" applyNumberFormat="1" applyFont="1" applyFill="1" applyBorder="1" applyProtection="1"/>
    <xf numFmtId="0" fontId="0" fillId="0" borderId="0" xfId="0" applyFont="1" applyFill="1" applyBorder="1" applyProtection="1"/>
    <xf numFmtId="3" fontId="0" fillId="0" borderId="25" xfId="0" applyNumberFormat="1" applyFont="1" applyFill="1" applyBorder="1" applyAlignment="1" applyProtection="1">
      <alignment horizontal="right"/>
    </xf>
    <xf numFmtId="0" fontId="2" fillId="2" borderId="34" xfId="0" applyFont="1" applyFill="1" applyBorder="1" applyProtection="1"/>
    <xf numFmtId="0" fontId="0" fillId="2" borderId="8" xfId="0" applyFill="1" applyBorder="1" applyProtection="1"/>
    <xf numFmtId="0" fontId="2" fillId="2" borderId="23" xfId="0" applyFont="1" applyFill="1" applyBorder="1" applyAlignment="1" applyProtection="1">
      <alignment horizontal="left"/>
    </xf>
    <xf numFmtId="3" fontId="2" fillId="2" borderId="35" xfId="0" applyNumberFormat="1" applyFont="1" applyFill="1" applyBorder="1" applyAlignment="1" applyProtection="1">
      <alignment horizontal="right"/>
    </xf>
    <xf numFmtId="3" fontId="2" fillId="2" borderId="9" xfId="0" applyNumberFormat="1" applyFont="1" applyFill="1" applyBorder="1" applyProtection="1"/>
    <xf numFmtId="0" fontId="4" fillId="0" borderId="0" xfId="0" applyFont="1" applyFill="1" applyBorder="1" applyProtection="1"/>
    <xf numFmtId="3" fontId="4" fillId="0" borderId="25" xfId="0" applyNumberFormat="1" applyFont="1" applyFill="1" applyBorder="1" applyAlignment="1" applyProtection="1">
      <alignment horizontal="right"/>
    </xf>
    <xf numFmtId="0" fontId="0" fillId="3" borderId="37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3" fontId="0" fillId="3" borderId="4" xfId="0" applyNumberFormat="1" applyFont="1" applyFill="1" applyBorder="1" applyAlignment="1" applyProtection="1">
      <alignment horizontal="center" vertical="center"/>
    </xf>
    <xf numFmtId="3" fontId="0" fillId="3" borderId="5" xfId="0" applyNumberFormat="1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0" fillId="0" borderId="27" xfId="0" applyBorder="1" applyProtection="1"/>
    <xf numFmtId="3" fontId="0" fillId="0" borderId="39" xfId="0" applyNumberFormat="1" applyFont="1" applyBorder="1" applyAlignment="1" applyProtection="1">
      <alignment horizontal="right"/>
    </xf>
    <xf numFmtId="3" fontId="0" fillId="0" borderId="40" xfId="0" applyNumberFormat="1" applyFont="1" applyBorder="1" applyProtection="1"/>
    <xf numFmtId="0" fontId="2" fillId="0" borderId="41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0" fillId="0" borderId="22" xfId="0" applyBorder="1" applyProtection="1"/>
    <xf numFmtId="3" fontId="0" fillId="0" borderId="42" xfId="0" applyNumberFormat="1" applyFont="1" applyBorder="1" applyAlignment="1" applyProtection="1">
      <alignment horizontal="right"/>
    </xf>
    <xf numFmtId="3" fontId="2" fillId="0" borderId="0" xfId="0" applyNumberFormat="1" applyFont="1" applyFill="1" applyBorder="1"/>
    <xf numFmtId="3" fontId="0" fillId="0" borderId="26" xfId="0" applyNumberFormat="1" applyFont="1" applyBorder="1" applyProtection="1"/>
    <xf numFmtId="3" fontId="0" fillId="0" borderId="32" xfId="0" applyNumberFormat="1" applyFont="1" applyBorder="1" applyProtection="1"/>
    <xf numFmtId="3" fontId="2" fillId="3" borderId="23" xfId="0" applyNumberFormat="1" applyFont="1" applyFill="1" applyBorder="1" applyProtection="1"/>
    <xf numFmtId="3" fontId="2" fillId="3" borderId="36" xfId="0" applyNumberFormat="1" applyFont="1" applyFill="1" applyBorder="1" applyProtection="1"/>
    <xf numFmtId="3" fontId="2" fillId="3" borderId="9" xfId="0" applyNumberFormat="1" applyFont="1" applyFill="1" applyBorder="1" applyProtection="1"/>
    <xf numFmtId="3" fontId="0" fillId="0" borderId="0" xfId="0" applyNumberFormat="1" applyFill="1" applyBorder="1" applyAlignment="1" applyProtection="1">
      <alignment horizontal="right"/>
    </xf>
    <xf numFmtId="3" fontId="0" fillId="0" borderId="43" xfId="0" applyNumberFormat="1" applyFont="1" applyBorder="1" applyProtection="1"/>
    <xf numFmtId="0" fontId="2" fillId="0" borderId="44" xfId="0" applyFont="1" applyBorder="1" applyProtection="1"/>
    <xf numFmtId="3" fontId="0" fillId="0" borderId="45" xfId="0" applyNumberFormat="1" applyFont="1" applyBorder="1" applyAlignment="1" applyProtection="1">
      <alignment horizontal="right"/>
    </xf>
    <xf numFmtId="0" fontId="0" fillId="0" borderId="46" xfId="0" applyFont="1" applyBorder="1" applyProtection="1"/>
    <xf numFmtId="3" fontId="2" fillId="0" borderId="15" xfId="0" applyNumberFormat="1" applyFont="1" applyBorder="1" applyAlignment="1" applyProtection="1">
      <alignment horizontal="right"/>
    </xf>
    <xf numFmtId="0" fontId="0" fillId="0" borderId="47" xfId="0" applyBorder="1" applyProtection="1"/>
    <xf numFmtId="3" fontId="4" fillId="0" borderId="15" xfId="0" applyNumberFormat="1" applyFont="1" applyBorder="1" applyAlignment="1" applyProtection="1">
      <alignment horizontal="right"/>
    </xf>
    <xf numFmtId="3" fontId="2" fillId="0" borderId="14" xfId="0" applyNumberFormat="1" applyFont="1" applyBorder="1" applyProtection="1"/>
    <xf numFmtId="3" fontId="2" fillId="0" borderId="49" xfId="0" applyNumberFormat="1" applyFont="1" applyBorder="1" applyProtection="1"/>
    <xf numFmtId="0" fontId="2" fillId="0" borderId="47" xfId="0" applyFont="1" applyBorder="1" applyProtection="1"/>
    <xf numFmtId="3" fontId="2" fillId="0" borderId="19" xfId="0" applyNumberFormat="1" applyFont="1" applyBorder="1" applyProtection="1"/>
    <xf numFmtId="3" fontId="0" fillId="0" borderId="48" xfId="0" applyNumberFormat="1" applyFont="1" applyBorder="1" applyProtection="1"/>
    <xf numFmtId="0" fontId="0" fillId="0" borderId="50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0" borderId="0" xfId="0" applyFont="1"/>
    <xf numFmtId="3" fontId="5" fillId="0" borderId="20" xfId="0" applyNumberFormat="1" applyFont="1" applyBorder="1" applyAlignment="1" applyProtection="1">
      <alignment horizontal="right"/>
    </xf>
    <xf numFmtId="3" fontId="4" fillId="0" borderId="52" xfId="0" applyNumberFormat="1" applyFont="1" applyBorder="1" applyAlignment="1" applyProtection="1">
      <alignment horizontal="right"/>
    </xf>
    <xf numFmtId="0" fontId="4" fillId="0" borderId="51" xfId="0" applyFont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3" fontId="0" fillId="0" borderId="56" xfId="0" applyNumberFormat="1" applyFont="1" applyBorder="1" applyAlignment="1" applyProtection="1">
      <alignment horizontal="right"/>
    </xf>
    <xf numFmtId="0" fontId="0" fillId="3" borderId="57" xfId="0" applyFill="1" applyBorder="1" applyProtection="1"/>
    <xf numFmtId="0" fontId="0" fillId="3" borderId="30" xfId="0" applyFill="1" applyBorder="1" applyProtection="1"/>
    <xf numFmtId="3" fontId="0" fillId="0" borderId="59" xfId="0" applyNumberFormat="1" applyFont="1" applyBorder="1" applyAlignment="1" applyProtection="1">
      <alignment horizontal="right"/>
    </xf>
    <xf numFmtId="3" fontId="2" fillId="3" borderId="31" xfId="0" applyNumberFormat="1" applyFont="1" applyFill="1" applyBorder="1" applyAlignment="1" applyProtection="1">
      <alignment horizontal="right"/>
    </xf>
    <xf numFmtId="0" fontId="2" fillId="0" borderId="58" xfId="0" applyFont="1" applyBorder="1" applyAlignment="1" applyProtection="1">
      <alignment horizontal="center"/>
    </xf>
    <xf numFmtId="0" fontId="0" fillId="0" borderId="59" xfId="0" applyFont="1" applyBorder="1" applyProtection="1"/>
    <xf numFmtId="0" fontId="0" fillId="0" borderId="59" xfId="0" applyFont="1" applyFill="1" applyBorder="1" applyProtection="1"/>
    <xf numFmtId="0" fontId="2" fillId="0" borderId="60" xfId="0" applyFont="1" applyBorder="1" applyAlignment="1" applyProtection="1">
      <alignment horizontal="center"/>
    </xf>
    <xf numFmtId="0" fontId="2" fillId="3" borderId="61" xfId="0" applyFont="1" applyFill="1" applyBorder="1" applyProtection="1"/>
    <xf numFmtId="0" fontId="2" fillId="0" borderId="62" xfId="0" applyFont="1" applyBorder="1" applyAlignment="1" applyProtection="1">
      <alignment horizontal="center"/>
    </xf>
    <xf numFmtId="0" fontId="2" fillId="0" borderId="63" xfId="0" applyFont="1" applyBorder="1" applyAlignment="1" applyProtection="1">
      <alignment horizontal="center"/>
    </xf>
    <xf numFmtId="0" fontId="0" fillId="0" borderId="64" xfId="0" applyBorder="1" applyProtection="1"/>
    <xf numFmtId="3" fontId="0" fillId="0" borderId="65" xfId="0" applyNumberFormat="1" applyFont="1" applyBorder="1" applyAlignment="1" applyProtection="1">
      <alignment horizontal="right"/>
    </xf>
    <xf numFmtId="0" fontId="2" fillId="0" borderId="66" xfId="0" applyFont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0" fontId="0" fillId="0" borderId="36" xfId="0" applyBorder="1" applyProtection="1"/>
    <xf numFmtId="3" fontId="0" fillId="0" borderId="68" xfId="0" applyNumberFormat="1" applyFont="1" applyBorder="1" applyAlignment="1" applyProtection="1">
      <alignment horizontal="right"/>
    </xf>
    <xf numFmtId="0" fontId="0" fillId="0" borderId="55" xfId="0" applyBorder="1" applyProtection="1"/>
    <xf numFmtId="0" fontId="0" fillId="0" borderId="36" xfId="0" applyFont="1" applyBorder="1" applyProtection="1"/>
    <xf numFmtId="0" fontId="2" fillId="0" borderId="24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3" fontId="0" fillId="0" borderId="70" xfId="0" applyNumberFormat="1" applyFont="1" applyBorder="1" applyAlignment="1" applyProtection="1">
      <alignment horizontal="right"/>
    </xf>
    <xf numFmtId="0" fontId="2" fillId="0" borderId="71" xfId="0" applyFont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0" fillId="0" borderId="43" xfId="0" applyBorder="1" applyProtection="1"/>
    <xf numFmtId="3" fontId="0" fillId="0" borderId="73" xfId="0" applyNumberFormat="1" applyFont="1" applyBorder="1" applyAlignment="1" applyProtection="1">
      <alignment horizontal="right"/>
    </xf>
    <xf numFmtId="3" fontId="5" fillId="0" borderId="65" xfId="0" applyNumberFormat="1" applyFont="1" applyBorder="1" applyAlignment="1" applyProtection="1">
      <alignment horizontal="right"/>
    </xf>
    <xf numFmtId="0" fontId="2" fillId="0" borderId="74" xfId="0" applyFont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0" xfId="0" applyAlignment="1" applyProtection="1">
      <alignment wrapText="1"/>
    </xf>
    <xf numFmtId="0" fontId="1" fillId="0" borderId="0" xfId="0" applyFont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tabSelected="1" topLeftCell="A58" workbookViewId="0">
      <selection activeCell="D72" sqref="D72"/>
    </sheetView>
  </sheetViews>
  <sheetFormatPr defaultRowHeight="15" x14ac:dyDescent="0.25"/>
  <cols>
    <col min="1" max="1" width="7.5703125" customWidth="1"/>
    <col min="2" max="2" width="8.5703125" customWidth="1"/>
    <col min="3" max="3" width="52.7109375" customWidth="1"/>
    <col min="4" max="4" width="28.42578125" customWidth="1"/>
    <col min="5" max="5" width="0.140625" customWidth="1"/>
    <col min="6" max="6" width="9.7109375" hidden="1" customWidth="1"/>
    <col min="7" max="7" width="10.85546875" hidden="1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3" spans="1:7" ht="18" x14ac:dyDescent="0.25">
      <c r="A3" s="147" t="s">
        <v>132</v>
      </c>
      <c r="B3" s="147"/>
      <c r="C3" s="147"/>
      <c r="D3" s="147"/>
      <c r="E3" s="4"/>
      <c r="F3" s="2"/>
      <c r="G3" s="2"/>
    </row>
    <row r="4" spans="1:7" ht="18" x14ac:dyDescent="0.25">
      <c r="A4" s="5"/>
      <c r="B4" s="5"/>
      <c r="C4" s="5"/>
      <c r="D4" s="5"/>
      <c r="E4" s="4"/>
      <c r="F4" s="2"/>
      <c r="G4" s="2"/>
    </row>
    <row r="5" spans="1:7" x14ac:dyDescent="0.25">
      <c r="A5" s="1"/>
      <c r="B5" s="1"/>
      <c r="C5" s="1"/>
      <c r="D5" s="1"/>
      <c r="E5" s="1"/>
      <c r="F5" s="1"/>
      <c r="G5" s="1"/>
    </row>
    <row r="6" spans="1:7" ht="20.25" x14ac:dyDescent="0.25">
      <c r="A6" s="6"/>
      <c r="B6" s="7"/>
      <c r="C6" s="8" t="s">
        <v>0</v>
      </c>
      <c r="D6" s="9" t="s">
        <v>133</v>
      </c>
      <c r="E6" s="10"/>
      <c r="F6" s="11"/>
      <c r="G6" s="11"/>
    </row>
    <row r="7" spans="1:7" x14ac:dyDescent="0.25">
      <c r="A7" s="12" t="s">
        <v>1</v>
      </c>
      <c r="B7" s="13" t="s">
        <v>2</v>
      </c>
      <c r="C7" s="14" t="s">
        <v>3</v>
      </c>
      <c r="D7" s="15"/>
      <c r="E7" s="16"/>
      <c r="F7" s="17"/>
      <c r="G7" s="18"/>
    </row>
    <row r="8" spans="1:7" x14ac:dyDescent="0.25">
      <c r="A8" s="19"/>
      <c r="B8" s="20">
        <v>1111</v>
      </c>
      <c r="C8" s="21" t="s">
        <v>4</v>
      </c>
      <c r="D8" s="22">
        <v>7100000</v>
      </c>
      <c r="E8" s="23"/>
      <c r="F8" s="23"/>
      <c r="G8" s="18"/>
    </row>
    <row r="9" spans="1:7" x14ac:dyDescent="0.25">
      <c r="A9" s="24"/>
      <c r="B9" s="25">
        <v>1112</v>
      </c>
      <c r="C9" s="26" t="s">
        <v>5</v>
      </c>
      <c r="D9" s="27">
        <v>500000</v>
      </c>
      <c r="E9" s="28"/>
      <c r="F9" s="28"/>
      <c r="G9" s="18"/>
    </row>
    <row r="10" spans="1:7" x14ac:dyDescent="0.25">
      <c r="A10" s="24"/>
      <c r="B10" s="25">
        <v>1113</v>
      </c>
      <c r="C10" s="26" t="s">
        <v>6</v>
      </c>
      <c r="D10" s="27">
        <v>1000000</v>
      </c>
      <c r="E10" s="28"/>
      <c r="F10" s="28"/>
      <c r="G10" s="18"/>
    </row>
    <row r="11" spans="1:7" x14ac:dyDescent="0.25">
      <c r="A11" s="24"/>
      <c r="B11" s="25">
        <v>1121</v>
      </c>
      <c r="C11" s="29" t="s">
        <v>7</v>
      </c>
      <c r="D11" s="27">
        <v>7800000</v>
      </c>
      <c r="E11" s="28"/>
      <c r="F11" s="28"/>
      <c r="G11" s="18"/>
    </row>
    <row r="12" spans="1:7" x14ac:dyDescent="0.25">
      <c r="A12" s="24"/>
      <c r="B12" s="25">
        <v>1122</v>
      </c>
      <c r="C12" s="29" t="s">
        <v>8</v>
      </c>
      <c r="D12" s="27">
        <v>500000</v>
      </c>
      <c r="E12" s="28"/>
      <c r="F12" s="28"/>
      <c r="G12" s="18"/>
    </row>
    <row r="13" spans="1:7" x14ac:dyDescent="0.25">
      <c r="A13" s="24"/>
      <c r="B13" s="25">
        <v>1211</v>
      </c>
      <c r="C13" s="29" t="s">
        <v>9</v>
      </c>
      <c r="D13" s="27">
        <v>15000000</v>
      </c>
      <c r="E13" s="28"/>
      <c r="F13" s="28"/>
      <c r="G13" s="18"/>
    </row>
    <row r="14" spans="1:7" x14ac:dyDescent="0.25">
      <c r="A14" s="24"/>
      <c r="B14" s="25">
        <v>1334</v>
      </c>
      <c r="C14" s="29" t="s">
        <v>76</v>
      </c>
      <c r="D14" s="27">
        <v>50000</v>
      </c>
      <c r="E14" s="28"/>
      <c r="F14" s="28"/>
      <c r="G14" s="18"/>
    </row>
    <row r="15" spans="1:7" x14ac:dyDescent="0.25">
      <c r="A15" s="24"/>
      <c r="B15" s="25">
        <v>1341</v>
      </c>
      <c r="C15" s="29" t="s">
        <v>11</v>
      </c>
      <c r="D15" s="27">
        <v>20000</v>
      </c>
      <c r="E15" s="28"/>
      <c r="F15" s="28"/>
      <c r="G15" s="18"/>
    </row>
    <row r="16" spans="1:7" x14ac:dyDescent="0.25">
      <c r="A16" s="24"/>
      <c r="B16" s="25">
        <v>1343</v>
      </c>
      <c r="C16" s="29" t="s">
        <v>74</v>
      </c>
      <c r="D16" s="27">
        <v>1000</v>
      </c>
      <c r="E16" s="28"/>
      <c r="F16" s="28"/>
      <c r="G16" s="18"/>
    </row>
    <row r="17" spans="1:7" x14ac:dyDescent="0.25">
      <c r="A17" s="24"/>
      <c r="B17" s="25">
        <v>1345</v>
      </c>
      <c r="C17" s="29" t="s">
        <v>10</v>
      </c>
      <c r="D17" s="55">
        <v>750000</v>
      </c>
      <c r="E17" s="28"/>
      <c r="F17" s="28"/>
      <c r="G17" s="18"/>
    </row>
    <row r="18" spans="1:7" x14ac:dyDescent="0.25">
      <c r="A18" s="30"/>
      <c r="B18" s="25">
        <v>1346</v>
      </c>
      <c r="C18" s="31" t="s">
        <v>12</v>
      </c>
      <c r="D18" s="27">
        <v>30000</v>
      </c>
      <c r="E18" s="28"/>
      <c r="F18" s="28"/>
      <c r="G18" s="18"/>
    </row>
    <row r="19" spans="1:7" x14ac:dyDescent="0.25">
      <c r="A19" s="24"/>
      <c r="B19" s="25">
        <v>1361</v>
      </c>
      <c r="C19" s="26" t="s">
        <v>13</v>
      </c>
      <c r="D19" s="27">
        <v>400000</v>
      </c>
      <c r="E19" s="28"/>
      <c r="F19" s="28"/>
      <c r="G19" s="18"/>
    </row>
    <row r="20" spans="1:7" x14ac:dyDescent="0.25">
      <c r="A20" s="24"/>
      <c r="B20" s="25">
        <v>1386</v>
      </c>
      <c r="C20" s="26" t="s">
        <v>14</v>
      </c>
      <c r="D20" s="27">
        <v>200000</v>
      </c>
      <c r="E20" s="28"/>
      <c r="F20" s="28"/>
      <c r="G20" s="18"/>
    </row>
    <row r="21" spans="1:7" x14ac:dyDescent="0.25">
      <c r="A21" s="24"/>
      <c r="B21" s="25">
        <v>1387</v>
      </c>
      <c r="C21" s="26" t="s">
        <v>88</v>
      </c>
      <c r="D21" s="27">
        <v>80000</v>
      </c>
      <c r="E21" s="28"/>
      <c r="F21" s="28"/>
      <c r="G21" s="18"/>
    </row>
    <row r="22" spans="1:7" x14ac:dyDescent="0.25">
      <c r="A22" s="24"/>
      <c r="B22" s="25">
        <v>1511</v>
      </c>
      <c r="C22" s="29" t="s">
        <v>15</v>
      </c>
      <c r="D22" s="27">
        <v>3500000</v>
      </c>
      <c r="E22" s="28"/>
      <c r="F22" s="28"/>
      <c r="G22" s="18"/>
    </row>
    <row r="23" spans="1:7" x14ac:dyDescent="0.25">
      <c r="A23" s="32"/>
      <c r="B23" s="33"/>
      <c r="C23" s="34" t="s">
        <v>16</v>
      </c>
      <c r="D23" s="35">
        <f>SUM(D8:D22)</f>
        <v>36931000</v>
      </c>
      <c r="E23" s="36"/>
      <c r="F23" s="36"/>
      <c r="G23" s="37"/>
    </row>
    <row r="24" spans="1:7" x14ac:dyDescent="0.25">
      <c r="A24" s="38"/>
      <c r="B24" s="39"/>
      <c r="C24" s="29"/>
      <c r="D24" s="27"/>
      <c r="E24" s="28"/>
      <c r="F24" s="28"/>
      <c r="G24" s="40"/>
    </row>
    <row r="25" spans="1:7" x14ac:dyDescent="0.25">
      <c r="A25" s="24"/>
      <c r="B25" s="25">
        <v>4112</v>
      </c>
      <c r="C25" s="26" t="s">
        <v>17</v>
      </c>
      <c r="D25" s="110">
        <v>1050000</v>
      </c>
      <c r="E25" s="28"/>
      <c r="F25" s="28"/>
      <c r="G25" s="18"/>
    </row>
    <row r="26" spans="1:7" x14ac:dyDescent="0.25">
      <c r="A26" s="24"/>
      <c r="B26" s="25">
        <v>4116</v>
      </c>
      <c r="C26" s="26" t="s">
        <v>77</v>
      </c>
      <c r="D26" s="27"/>
      <c r="E26" s="28"/>
      <c r="F26" s="28"/>
      <c r="G26" s="18"/>
    </row>
    <row r="27" spans="1:7" x14ac:dyDescent="0.25">
      <c r="A27" s="24"/>
      <c r="B27" s="25">
        <v>4122</v>
      </c>
      <c r="C27" s="26" t="s">
        <v>104</v>
      </c>
      <c r="D27" s="27"/>
      <c r="E27" s="28"/>
      <c r="F27" s="28"/>
      <c r="G27" s="18"/>
    </row>
    <row r="28" spans="1:7" x14ac:dyDescent="0.25">
      <c r="A28" s="24"/>
      <c r="B28" s="25">
        <v>4222</v>
      </c>
      <c r="C28" s="26" t="s">
        <v>105</v>
      </c>
      <c r="D28" s="27"/>
      <c r="E28" s="28"/>
      <c r="F28" s="28"/>
      <c r="G28" s="18"/>
    </row>
    <row r="29" spans="1:7" x14ac:dyDescent="0.25">
      <c r="A29" s="41"/>
      <c r="B29" s="42"/>
      <c r="C29" s="43" t="s">
        <v>18</v>
      </c>
      <c r="D29" s="44">
        <f>SUM(D24:D28)</f>
        <v>1050000</v>
      </c>
      <c r="E29" s="45">
        <f>SUM(E24:E28)</f>
        <v>0</v>
      </c>
      <c r="F29" s="46">
        <f>SUM(F24:F28)</f>
        <v>0</v>
      </c>
      <c r="G29" s="37">
        <f>SUM(G25:G28)</f>
        <v>0</v>
      </c>
    </row>
    <row r="30" spans="1:7" x14ac:dyDescent="0.25">
      <c r="A30" s="52"/>
      <c r="B30" s="53"/>
      <c r="C30" s="54"/>
      <c r="D30" s="55"/>
      <c r="E30" s="28"/>
      <c r="F30" s="28"/>
      <c r="G30" s="18"/>
    </row>
    <row r="31" spans="1:7" x14ac:dyDescent="0.25">
      <c r="A31" s="52">
        <v>3113</v>
      </c>
      <c r="B31" s="53"/>
      <c r="C31" s="54" t="s">
        <v>19</v>
      </c>
      <c r="D31" s="55">
        <v>150000</v>
      </c>
      <c r="E31" s="28"/>
      <c r="F31" s="28"/>
      <c r="G31" s="18"/>
    </row>
    <row r="32" spans="1:7" x14ac:dyDescent="0.25">
      <c r="A32" s="52">
        <v>3314</v>
      </c>
      <c r="B32" s="53"/>
      <c r="C32" s="54" t="s">
        <v>20</v>
      </c>
      <c r="D32" s="55">
        <v>2000</v>
      </c>
      <c r="E32" s="28"/>
      <c r="F32" s="28"/>
      <c r="G32" s="18"/>
    </row>
    <row r="33" spans="1:7" x14ac:dyDescent="0.25">
      <c r="A33" s="52">
        <v>3319</v>
      </c>
      <c r="B33" s="53"/>
      <c r="C33" s="54" t="s">
        <v>21</v>
      </c>
      <c r="D33" s="55">
        <v>50000</v>
      </c>
      <c r="E33" s="28"/>
      <c r="F33" s="28"/>
      <c r="G33" s="18"/>
    </row>
    <row r="34" spans="1:7" x14ac:dyDescent="0.25">
      <c r="A34" s="52">
        <v>3322</v>
      </c>
      <c r="B34" s="53"/>
      <c r="C34" s="54" t="s">
        <v>22</v>
      </c>
      <c r="D34" s="55">
        <v>6000</v>
      </c>
      <c r="E34" s="28"/>
      <c r="F34" s="28"/>
      <c r="G34" s="18"/>
    </row>
    <row r="35" spans="1:7" x14ac:dyDescent="0.25">
      <c r="A35" s="52">
        <v>3612</v>
      </c>
      <c r="B35" s="53"/>
      <c r="C35" s="54" t="s">
        <v>23</v>
      </c>
      <c r="D35" s="55">
        <v>1450000</v>
      </c>
      <c r="E35" s="28"/>
      <c r="F35" s="28"/>
      <c r="G35" s="18"/>
    </row>
    <row r="36" spans="1:7" x14ac:dyDescent="0.25">
      <c r="A36" s="52">
        <v>3613</v>
      </c>
      <c r="B36" s="53"/>
      <c r="C36" s="56" t="s">
        <v>24</v>
      </c>
      <c r="D36" s="55">
        <v>1250000</v>
      </c>
      <c r="E36" s="28"/>
      <c r="F36" s="28"/>
      <c r="G36" s="18"/>
    </row>
    <row r="37" spans="1:7" x14ac:dyDescent="0.25">
      <c r="A37" s="52">
        <v>3619</v>
      </c>
      <c r="B37" s="53"/>
      <c r="C37" s="54" t="s">
        <v>25</v>
      </c>
      <c r="D37" s="55">
        <v>1350000</v>
      </c>
      <c r="E37" s="28"/>
      <c r="F37" s="28"/>
      <c r="G37" s="18"/>
    </row>
    <row r="38" spans="1:7" x14ac:dyDescent="0.25">
      <c r="A38" s="52">
        <v>3632</v>
      </c>
      <c r="B38" s="53"/>
      <c r="C38" s="54" t="s">
        <v>26</v>
      </c>
      <c r="D38" s="55">
        <v>30000</v>
      </c>
      <c r="E38" s="28"/>
      <c r="F38" s="28"/>
      <c r="G38" s="18"/>
    </row>
    <row r="39" spans="1:7" x14ac:dyDescent="0.25">
      <c r="A39" s="52">
        <v>3722</v>
      </c>
      <c r="B39" s="53"/>
      <c r="C39" s="54" t="s">
        <v>27</v>
      </c>
      <c r="D39" s="55">
        <v>50000</v>
      </c>
      <c r="E39" s="28"/>
      <c r="F39" s="28"/>
      <c r="G39" s="18"/>
    </row>
    <row r="40" spans="1:7" x14ac:dyDescent="0.25">
      <c r="A40" s="52">
        <v>3725</v>
      </c>
      <c r="B40" s="53"/>
      <c r="C40" s="54" t="s">
        <v>28</v>
      </c>
      <c r="D40" s="55">
        <v>400000</v>
      </c>
      <c r="E40" s="28"/>
      <c r="F40" s="28"/>
      <c r="G40" s="18"/>
    </row>
    <row r="41" spans="1:7" s="57" customFormat="1" x14ac:dyDescent="0.25">
      <c r="A41" s="52">
        <v>6171</v>
      </c>
      <c r="B41" s="53"/>
      <c r="C41" s="54" t="s">
        <v>29</v>
      </c>
      <c r="D41" s="55">
        <v>350000</v>
      </c>
      <c r="E41" s="28"/>
      <c r="F41" s="28"/>
      <c r="G41" s="18"/>
    </row>
    <row r="42" spans="1:7" s="57" customFormat="1" x14ac:dyDescent="0.25">
      <c r="A42" s="52">
        <v>6310</v>
      </c>
      <c r="B42" s="53"/>
      <c r="C42" s="54" t="s">
        <v>72</v>
      </c>
      <c r="D42" s="55">
        <v>4000</v>
      </c>
      <c r="E42" s="28"/>
      <c r="F42" s="28"/>
      <c r="G42" s="18"/>
    </row>
    <row r="43" spans="1:7" s="57" customFormat="1" x14ac:dyDescent="0.25">
      <c r="A43" s="52">
        <v>6310</v>
      </c>
      <c r="B43" s="53"/>
      <c r="C43" s="54" t="s">
        <v>80</v>
      </c>
      <c r="D43" s="55">
        <v>200000</v>
      </c>
      <c r="E43" s="28"/>
      <c r="F43" s="28"/>
      <c r="G43" s="18"/>
    </row>
    <row r="44" spans="1:7" s="3" customFormat="1" x14ac:dyDescent="0.25">
      <c r="A44" s="52">
        <v>6402</v>
      </c>
      <c r="B44" s="53"/>
      <c r="C44" s="56" t="s">
        <v>30</v>
      </c>
      <c r="D44" s="55">
        <v>0</v>
      </c>
      <c r="E44" s="28"/>
      <c r="F44" s="28"/>
      <c r="G44" s="18"/>
    </row>
    <row r="45" spans="1:7" x14ac:dyDescent="0.25">
      <c r="A45" s="58"/>
      <c r="B45" s="59"/>
      <c r="C45" s="60" t="s">
        <v>31</v>
      </c>
      <c r="D45" s="61">
        <f>SUM(D30:D44)</f>
        <v>5292000</v>
      </c>
      <c r="E45" s="62">
        <v>0</v>
      </c>
      <c r="F45" s="63">
        <f>SUM(F29:F44)</f>
        <v>0</v>
      </c>
      <c r="G45" s="37">
        <f>SUM(G30:G44)</f>
        <v>0</v>
      </c>
    </row>
    <row r="46" spans="1:7" x14ac:dyDescent="0.25">
      <c r="A46" s="48"/>
      <c r="B46" s="47"/>
      <c r="C46" s="48"/>
      <c r="D46" s="49"/>
      <c r="E46" s="51"/>
      <c r="F46" s="50"/>
    </row>
    <row r="47" spans="1:7" x14ac:dyDescent="0.25">
      <c r="A47" s="48"/>
      <c r="B47" s="47"/>
      <c r="C47" s="64"/>
      <c r="D47" s="65"/>
      <c r="E47" s="51"/>
      <c r="F47" s="50"/>
    </row>
    <row r="48" spans="1:7" x14ac:dyDescent="0.25">
      <c r="A48" s="66"/>
      <c r="B48" s="67"/>
      <c r="C48" s="68" t="s">
        <v>32</v>
      </c>
      <c r="D48" s="69">
        <v>43273000</v>
      </c>
      <c r="E48" s="70">
        <f>SUM(E47)</f>
        <v>0</v>
      </c>
      <c r="F48" s="70">
        <f>SUM(F47)</f>
        <v>0</v>
      </c>
      <c r="G48" s="70">
        <f>SUM(G47)</f>
        <v>0</v>
      </c>
    </row>
    <row r="49" spans="1:7" x14ac:dyDescent="0.25">
      <c r="A49" s="48"/>
      <c r="B49" s="48"/>
      <c r="C49" s="71"/>
      <c r="D49" s="72"/>
      <c r="E49" s="51"/>
      <c r="F49" s="50"/>
    </row>
    <row r="50" spans="1:7" x14ac:dyDescent="0.25">
      <c r="A50" s="48"/>
      <c r="B50" s="48"/>
      <c r="C50" s="71"/>
      <c r="D50" s="72"/>
      <c r="E50" s="51"/>
      <c r="F50" s="50"/>
    </row>
    <row r="51" spans="1:7" x14ac:dyDescent="0.25">
      <c r="A51" s="1"/>
      <c r="B51" s="48">
        <v>8115</v>
      </c>
      <c r="C51" s="71" t="s">
        <v>86</v>
      </c>
      <c r="D51" s="72">
        <v>5524059</v>
      </c>
      <c r="E51" s="1"/>
      <c r="F51" s="1"/>
    </row>
    <row r="52" spans="1:7" x14ac:dyDescent="0.25">
      <c r="A52" s="1"/>
      <c r="B52" s="48"/>
      <c r="C52" s="71"/>
      <c r="D52" s="113"/>
      <c r="E52" s="1"/>
      <c r="F52" s="1"/>
    </row>
    <row r="53" spans="1:7" x14ac:dyDescent="0.25">
      <c r="A53" s="1"/>
      <c r="B53" s="48"/>
      <c r="C53" s="71"/>
      <c r="D53" s="113"/>
      <c r="E53" s="1"/>
      <c r="F53" s="1"/>
    </row>
    <row r="54" spans="1:7" ht="20.25" x14ac:dyDescent="0.25">
      <c r="A54" s="73"/>
      <c r="B54" s="74"/>
      <c r="C54" s="75" t="s">
        <v>33</v>
      </c>
      <c r="D54" s="76" t="s">
        <v>133</v>
      </c>
      <c r="E54" s="77"/>
      <c r="F54" s="77"/>
      <c r="G54" s="77"/>
    </row>
    <row r="55" spans="1:7" x14ac:dyDescent="0.25">
      <c r="A55" s="78">
        <v>2212</v>
      </c>
      <c r="B55" s="79" t="s">
        <v>34</v>
      </c>
      <c r="C55" s="80" t="s">
        <v>92</v>
      </c>
      <c r="D55" s="81">
        <v>500000</v>
      </c>
      <c r="E55" s="82"/>
      <c r="F55" s="82"/>
      <c r="G55" s="18"/>
    </row>
    <row r="56" spans="1:7" x14ac:dyDescent="0.25">
      <c r="A56" s="126">
        <v>2212</v>
      </c>
      <c r="B56" s="127" t="s">
        <v>34</v>
      </c>
      <c r="C56" s="128" t="s">
        <v>89</v>
      </c>
      <c r="D56" s="129">
        <v>30000</v>
      </c>
      <c r="E56" s="82"/>
      <c r="F56" s="82"/>
      <c r="G56" s="18"/>
    </row>
    <row r="57" spans="1:7" x14ac:dyDescent="0.25">
      <c r="A57" s="78">
        <v>2219</v>
      </c>
      <c r="B57" s="79" t="s">
        <v>34</v>
      </c>
      <c r="C57" s="80" t="s">
        <v>90</v>
      </c>
      <c r="D57" s="81">
        <v>1150000</v>
      </c>
      <c r="E57" s="82"/>
      <c r="F57" s="82"/>
      <c r="G57" s="18"/>
    </row>
    <row r="58" spans="1:7" x14ac:dyDescent="0.25">
      <c r="A58" s="78">
        <v>2219</v>
      </c>
      <c r="B58" s="79" t="s">
        <v>34</v>
      </c>
      <c r="C58" s="80" t="s">
        <v>91</v>
      </c>
      <c r="D58" s="81">
        <v>600000</v>
      </c>
      <c r="E58" s="82"/>
      <c r="F58" s="82"/>
      <c r="G58" s="18"/>
    </row>
    <row r="59" spans="1:7" x14ac:dyDescent="0.25">
      <c r="A59" s="78">
        <v>2219</v>
      </c>
      <c r="B59" s="79" t="s">
        <v>34</v>
      </c>
      <c r="C59" s="80" t="s">
        <v>106</v>
      </c>
      <c r="D59" s="81">
        <v>600000</v>
      </c>
      <c r="E59" s="82"/>
      <c r="F59" s="82"/>
      <c r="G59" s="18"/>
    </row>
    <row r="60" spans="1:7" x14ac:dyDescent="0.25">
      <c r="A60" s="136">
        <v>2219</v>
      </c>
      <c r="B60" s="137" t="s">
        <v>34</v>
      </c>
      <c r="C60" s="47" t="s">
        <v>107</v>
      </c>
      <c r="D60" s="138">
        <v>1200000</v>
      </c>
      <c r="E60" s="82"/>
      <c r="F60" s="82"/>
      <c r="G60" s="18"/>
    </row>
    <row r="61" spans="1:7" x14ac:dyDescent="0.25">
      <c r="A61" s="126">
        <v>2219</v>
      </c>
      <c r="B61" s="127">
        <v>6121</v>
      </c>
      <c r="C61" s="128" t="s">
        <v>93</v>
      </c>
      <c r="D61" s="129">
        <v>6500000</v>
      </c>
      <c r="E61" s="28"/>
      <c r="F61" s="28"/>
      <c r="G61" s="18"/>
    </row>
    <row r="62" spans="1:7" x14ac:dyDescent="0.25">
      <c r="A62" s="126">
        <v>2223</v>
      </c>
      <c r="B62" s="127">
        <v>6122</v>
      </c>
      <c r="C62" s="128" t="s">
        <v>82</v>
      </c>
      <c r="D62" s="129">
        <v>900000</v>
      </c>
      <c r="E62" s="28"/>
      <c r="F62" s="28"/>
      <c r="G62" s="18"/>
    </row>
    <row r="63" spans="1:7" x14ac:dyDescent="0.25">
      <c r="A63" s="130">
        <v>2292</v>
      </c>
      <c r="B63" s="131">
        <v>5323</v>
      </c>
      <c r="C63" s="132" t="s">
        <v>36</v>
      </c>
      <c r="D63" s="133">
        <v>261200</v>
      </c>
      <c r="E63" s="28"/>
      <c r="F63" s="28"/>
      <c r="G63" s="18"/>
    </row>
    <row r="64" spans="1:7" x14ac:dyDescent="0.25">
      <c r="A64" s="78">
        <v>3111</v>
      </c>
      <c r="B64" s="79" t="s">
        <v>34</v>
      </c>
      <c r="C64" s="80" t="s">
        <v>38</v>
      </c>
      <c r="D64" s="81">
        <v>40000</v>
      </c>
      <c r="E64" s="28"/>
      <c r="F64" s="28"/>
      <c r="G64" s="18"/>
    </row>
    <row r="65" spans="1:7" x14ac:dyDescent="0.25">
      <c r="A65" s="136">
        <v>3111</v>
      </c>
      <c r="B65" s="137">
        <v>5331</v>
      </c>
      <c r="C65" s="47" t="s">
        <v>108</v>
      </c>
      <c r="D65" s="138">
        <v>1122000</v>
      </c>
      <c r="E65" s="28"/>
      <c r="F65" s="28"/>
      <c r="G65" s="18"/>
    </row>
    <row r="66" spans="1:7" x14ac:dyDescent="0.25">
      <c r="A66" s="126">
        <v>3111</v>
      </c>
      <c r="B66" s="127">
        <v>5331</v>
      </c>
      <c r="C66" s="128" t="s">
        <v>37</v>
      </c>
      <c r="D66" s="129">
        <v>645000</v>
      </c>
      <c r="E66" s="28"/>
      <c r="F66" s="28"/>
      <c r="G66" s="18"/>
    </row>
    <row r="67" spans="1:7" x14ac:dyDescent="0.25">
      <c r="A67" s="78">
        <v>3113</v>
      </c>
      <c r="B67" s="79" t="s">
        <v>34</v>
      </c>
      <c r="C67" s="80" t="s">
        <v>50</v>
      </c>
      <c r="D67" s="81">
        <v>70000</v>
      </c>
      <c r="E67" s="28"/>
      <c r="F67" s="28"/>
      <c r="G67" s="18"/>
    </row>
    <row r="68" spans="1:7" x14ac:dyDescent="0.25">
      <c r="A68" s="78">
        <v>3113</v>
      </c>
      <c r="B68" s="79">
        <v>5331</v>
      </c>
      <c r="C68" s="80" t="s">
        <v>109</v>
      </c>
      <c r="D68" s="81">
        <v>1380000</v>
      </c>
      <c r="E68" s="28"/>
      <c r="F68" s="28"/>
      <c r="G68" s="18"/>
    </row>
    <row r="69" spans="1:7" x14ac:dyDescent="0.25">
      <c r="A69" s="83">
        <v>3113</v>
      </c>
      <c r="B69" s="84">
        <v>5331</v>
      </c>
      <c r="C69" s="85" t="s">
        <v>39</v>
      </c>
      <c r="D69" s="86">
        <v>1930000</v>
      </c>
      <c r="E69" s="28"/>
      <c r="F69" s="28"/>
      <c r="G69" s="18"/>
    </row>
    <row r="70" spans="1:7" x14ac:dyDescent="0.25">
      <c r="A70" s="114">
        <v>3113</v>
      </c>
      <c r="B70" s="115" t="s">
        <v>34</v>
      </c>
      <c r="C70" s="134" t="s">
        <v>110</v>
      </c>
      <c r="D70" s="116">
        <v>100000</v>
      </c>
      <c r="E70" s="28"/>
      <c r="F70" s="28"/>
      <c r="G70" s="18"/>
    </row>
    <row r="71" spans="1:7" x14ac:dyDescent="0.25">
      <c r="A71" s="126">
        <v>3113</v>
      </c>
      <c r="B71" s="127" t="s">
        <v>35</v>
      </c>
      <c r="C71" s="128" t="s">
        <v>94</v>
      </c>
      <c r="D71" s="129">
        <v>5070000</v>
      </c>
      <c r="E71" s="28"/>
      <c r="F71" s="28"/>
      <c r="G71" s="18"/>
    </row>
    <row r="72" spans="1:7" x14ac:dyDescent="0.25">
      <c r="A72" s="130">
        <v>3314</v>
      </c>
      <c r="B72" s="131" t="s">
        <v>34</v>
      </c>
      <c r="C72" s="135" t="s">
        <v>20</v>
      </c>
      <c r="D72" s="133">
        <v>20000</v>
      </c>
      <c r="E72" s="28"/>
      <c r="F72" s="28"/>
      <c r="G72" s="18"/>
    </row>
    <row r="73" spans="1:7" x14ac:dyDescent="0.25">
      <c r="A73" s="78">
        <v>3319</v>
      </c>
      <c r="B73" s="79" t="s">
        <v>34</v>
      </c>
      <c r="C73" s="80" t="s">
        <v>51</v>
      </c>
      <c r="D73" s="81">
        <v>150000</v>
      </c>
      <c r="E73" s="28"/>
      <c r="F73" s="28"/>
      <c r="G73" s="18"/>
    </row>
    <row r="74" spans="1:7" x14ac:dyDescent="0.25">
      <c r="A74" s="83">
        <v>3319</v>
      </c>
      <c r="B74" s="84" t="s">
        <v>34</v>
      </c>
      <c r="C74" s="85" t="s">
        <v>52</v>
      </c>
      <c r="D74" s="86">
        <v>200000</v>
      </c>
      <c r="E74" s="28"/>
      <c r="F74" s="28"/>
      <c r="G74" s="18"/>
    </row>
    <row r="75" spans="1:7" x14ac:dyDescent="0.25">
      <c r="A75" s="83">
        <v>3319</v>
      </c>
      <c r="B75" s="84" t="s">
        <v>34</v>
      </c>
      <c r="C75" s="85" t="s">
        <v>96</v>
      </c>
      <c r="D75" s="86">
        <v>100000</v>
      </c>
      <c r="E75" s="28"/>
      <c r="F75" s="28"/>
      <c r="G75" s="18"/>
    </row>
    <row r="76" spans="1:7" x14ac:dyDescent="0.25">
      <c r="A76" s="83">
        <v>3319</v>
      </c>
      <c r="B76" s="84" t="s">
        <v>34</v>
      </c>
      <c r="C76" s="85" t="s">
        <v>129</v>
      </c>
      <c r="D76" s="86">
        <v>150000</v>
      </c>
      <c r="E76" s="28"/>
      <c r="F76" s="28"/>
      <c r="G76" s="18"/>
    </row>
    <row r="77" spans="1:7" x14ac:dyDescent="0.25">
      <c r="A77" s="83">
        <v>3319</v>
      </c>
      <c r="B77" s="84" t="s">
        <v>34</v>
      </c>
      <c r="C77" s="85" t="s">
        <v>134</v>
      </c>
      <c r="D77" s="86">
        <v>769560</v>
      </c>
      <c r="E77" s="28"/>
      <c r="F77" s="28"/>
      <c r="G77" s="18"/>
    </row>
    <row r="78" spans="1:7" x14ac:dyDescent="0.25">
      <c r="A78" s="83">
        <v>3319</v>
      </c>
      <c r="B78" s="84" t="s">
        <v>35</v>
      </c>
      <c r="C78" s="85" t="s">
        <v>136</v>
      </c>
      <c r="D78" s="86">
        <v>400000</v>
      </c>
      <c r="E78" s="28"/>
      <c r="F78" s="28"/>
      <c r="G78" s="18"/>
    </row>
    <row r="79" spans="1:7" x14ac:dyDescent="0.25">
      <c r="A79" s="83">
        <v>3319</v>
      </c>
      <c r="B79" s="84" t="s">
        <v>34</v>
      </c>
      <c r="C79" s="85" t="s">
        <v>95</v>
      </c>
      <c r="D79" s="86">
        <v>100000</v>
      </c>
      <c r="E79" s="28"/>
      <c r="F79" s="28"/>
      <c r="G79" s="18"/>
    </row>
    <row r="80" spans="1:7" x14ac:dyDescent="0.25">
      <c r="A80" s="83">
        <v>3319</v>
      </c>
      <c r="B80" s="84" t="s">
        <v>34</v>
      </c>
      <c r="C80" s="85" t="s">
        <v>97</v>
      </c>
      <c r="D80" s="86">
        <v>100000</v>
      </c>
      <c r="E80" s="28"/>
      <c r="F80" s="28"/>
      <c r="G80" s="18"/>
    </row>
    <row r="81" spans="1:7" x14ac:dyDescent="0.25">
      <c r="A81" s="83">
        <v>3319</v>
      </c>
      <c r="B81" s="84" t="s">
        <v>34</v>
      </c>
      <c r="C81" s="85" t="s">
        <v>111</v>
      </c>
      <c r="D81" s="86">
        <v>150000</v>
      </c>
      <c r="E81" s="28"/>
      <c r="F81" s="28"/>
      <c r="G81" s="18"/>
    </row>
    <row r="82" spans="1:7" x14ac:dyDescent="0.25">
      <c r="A82" s="83">
        <v>3319</v>
      </c>
      <c r="B82" s="84" t="s">
        <v>34</v>
      </c>
      <c r="C82" s="85" t="s">
        <v>53</v>
      </c>
      <c r="D82" s="86">
        <v>90000</v>
      </c>
      <c r="E82" s="28"/>
      <c r="F82" s="28"/>
      <c r="G82" s="18"/>
    </row>
    <row r="83" spans="1:7" x14ac:dyDescent="0.25">
      <c r="A83" s="126">
        <v>3319</v>
      </c>
      <c r="B83" s="127">
        <v>5222</v>
      </c>
      <c r="C83" s="128" t="s">
        <v>75</v>
      </c>
      <c r="D83" s="129">
        <v>20000</v>
      </c>
      <c r="E83" s="28"/>
      <c r="F83" s="28"/>
      <c r="G83" s="18"/>
    </row>
    <row r="84" spans="1:7" x14ac:dyDescent="0.25">
      <c r="A84" s="130">
        <v>3341</v>
      </c>
      <c r="B84" s="131" t="s">
        <v>34</v>
      </c>
      <c r="C84" s="132" t="s">
        <v>87</v>
      </c>
      <c r="D84" s="133">
        <v>4000</v>
      </c>
      <c r="E84" s="28"/>
      <c r="F84" s="28"/>
      <c r="G84" s="18"/>
    </row>
    <row r="85" spans="1:7" x14ac:dyDescent="0.25">
      <c r="A85" s="136">
        <v>3419</v>
      </c>
      <c r="B85" s="137" t="s">
        <v>34</v>
      </c>
      <c r="C85" s="47" t="s">
        <v>98</v>
      </c>
      <c r="D85" s="138">
        <v>60000</v>
      </c>
      <c r="E85" s="28"/>
      <c r="F85" s="28"/>
      <c r="G85" s="18"/>
    </row>
    <row r="86" spans="1:7" x14ac:dyDescent="0.25">
      <c r="A86" s="139">
        <v>3419</v>
      </c>
      <c r="B86" s="140">
        <v>5222</v>
      </c>
      <c r="C86" s="141" t="s">
        <v>40</v>
      </c>
      <c r="D86" s="142">
        <v>15000</v>
      </c>
      <c r="E86" s="28"/>
      <c r="F86" s="28"/>
      <c r="G86" s="18"/>
    </row>
    <row r="87" spans="1:7" x14ac:dyDescent="0.25">
      <c r="A87" s="78">
        <v>3612</v>
      </c>
      <c r="B87" s="79" t="s">
        <v>34</v>
      </c>
      <c r="C87" s="80" t="s">
        <v>54</v>
      </c>
      <c r="D87" s="81">
        <v>1710000</v>
      </c>
      <c r="E87" s="28"/>
      <c r="F87" s="28"/>
      <c r="G87" s="18"/>
    </row>
    <row r="88" spans="1:7" x14ac:dyDescent="0.25">
      <c r="A88" s="78">
        <v>3612</v>
      </c>
      <c r="B88" s="79" t="s">
        <v>34</v>
      </c>
      <c r="C88" s="80" t="s">
        <v>103</v>
      </c>
      <c r="D88" s="81">
        <v>150000</v>
      </c>
      <c r="E88" s="28"/>
      <c r="F88" s="28"/>
      <c r="G88" s="18"/>
    </row>
    <row r="89" spans="1:7" x14ac:dyDescent="0.25">
      <c r="A89" s="83">
        <v>3612</v>
      </c>
      <c r="B89" s="84" t="s">
        <v>34</v>
      </c>
      <c r="C89" s="85" t="s">
        <v>78</v>
      </c>
      <c r="D89" s="86">
        <v>160000</v>
      </c>
      <c r="E89" s="28"/>
      <c r="F89" s="28"/>
      <c r="G89" s="18"/>
    </row>
    <row r="90" spans="1:7" x14ac:dyDescent="0.25">
      <c r="A90" s="83">
        <v>3612</v>
      </c>
      <c r="B90" s="84" t="s">
        <v>34</v>
      </c>
      <c r="C90" s="85" t="s">
        <v>55</v>
      </c>
      <c r="D90" s="86">
        <v>600000</v>
      </c>
      <c r="E90" s="28"/>
      <c r="F90" s="28"/>
      <c r="G90" s="18"/>
    </row>
    <row r="91" spans="1:7" x14ac:dyDescent="0.25">
      <c r="A91" s="83">
        <v>3612</v>
      </c>
      <c r="B91" s="84" t="s">
        <v>34</v>
      </c>
      <c r="C91" s="85" t="s">
        <v>112</v>
      </c>
      <c r="D91" s="86">
        <v>3000000</v>
      </c>
      <c r="E91" s="28"/>
      <c r="F91" s="28"/>
      <c r="G91" s="18"/>
    </row>
    <row r="92" spans="1:7" x14ac:dyDescent="0.25">
      <c r="A92" s="126">
        <v>3612</v>
      </c>
      <c r="B92" s="127" t="s">
        <v>35</v>
      </c>
      <c r="C92" s="128" t="s">
        <v>66</v>
      </c>
      <c r="D92" s="143">
        <v>100000</v>
      </c>
      <c r="E92" s="28"/>
      <c r="F92" s="28"/>
      <c r="G92" s="18"/>
    </row>
    <row r="93" spans="1:7" x14ac:dyDescent="0.25">
      <c r="A93" s="78">
        <v>3613</v>
      </c>
      <c r="B93" s="79" t="s">
        <v>34</v>
      </c>
      <c r="C93" s="80" t="s">
        <v>56</v>
      </c>
      <c r="D93" s="81">
        <v>470000</v>
      </c>
      <c r="E93" s="28"/>
      <c r="F93" s="28"/>
      <c r="G93" s="18"/>
    </row>
    <row r="94" spans="1:7" x14ac:dyDescent="0.25">
      <c r="A94" s="83">
        <v>3613</v>
      </c>
      <c r="B94" s="84" t="s">
        <v>34</v>
      </c>
      <c r="C94" s="85" t="s">
        <v>57</v>
      </c>
      <c r="D94" s="86">
        <v>400000</v>
      </c>
      <c r="E94" s="28"/>
      <c r="F94" s="28"/>
      <c r="G94" s="18"/>
    </row>
    <row r="95" spans="1:7" x14ac:dyDescent="0.25">
      <c r="A95" s="83">
        <v>3613</v>
      </c>
      <c r="B95" s="84" t="s">
        <v>34</v>
      </c>
      <c r="C95" s="85" t="s">
        <v>58</v>
      </c>
      <c r="D95" s="86">
        <v>50000</v>
      </c>
      <c r="E95" s="28"/>
      <c r="F95" s="28"/>
      <c r="G95" s="18"/>
    </row>
    <row r="96" spans="1:7" x14ac:dyDescent="0.25">
      <c r="A96" s="114">
        <v>3613</v>
      </c>
      <c r="B96" s="115" t="s">
        <v>34</v>
      </c>
      <c r="C96" s="134" t="s">
        <v>130</v>
      </c>
      <c r="D96" s="116">
        <v>200000</v>
      </c>
      <c r="E96" s="28"/>
      <c r="F96" s="28"/>
      <c r="G96" s="18"/>
    </row>
    <row r="97" spans="1:7" x14ac:dyDescent="0.25">
      <c r="A97" s="114">
        <v>3613</v>
      </c>
      <c r="B97" s="115" t="s">
        <v>34</v>
      </c>
      <c r="C97" s="134" t="s">
        <v>117</v>
      </c>
      <c r="D97" s="116">
        <v>100000</v>
      </c>
      <c r="E97" s="28"/>
      <c r="F97" s="28"/>
      <c r="G97" s="18"/>
    </row>
    <row r="98" spans="1:7" x14ac:dyDescent="0.25">
      <c r="A98" s="114">
        <v>3613</v>
      </c>
      <c r="B98" s="115" t="s">
        <v>34</v>
      </c>
      <c r="C98" s="134" t="s">
        <v>113</v>
      </c>
      <c r="D98" s="116">
        <v>80000</v>
      </c>
      <c r="E98" s="28"/>
      <c r="F98" s="28"/>
      <c r="G98" s="18"/>
    </row>
    <row r="99" spans="1:7" x14ac:dyDescent="0.25">
      <c r="A99" s="126">
        <v>3613</v>
      </c>
      <c r="B99" s="127" t="s">
        <v>34</v>
      </c>
      <c r="C99" s="128" t="s">
        <v>114</v>
      </c>
      <c r="D99" s="129">
        <v>250000</v>
      </c>
      <c r="E99" s="28"/>
      <c r="F99" s="28"/>
      <c r="G99" s="18"/>
    </row>
    <row r="100" spans="1:7" x14ac:dyDescent="0.25">
      <c r="A100" s="78">
        <v>3619</v>
      </c>
      <c r="B100" s="79" t="s">
        <v>34</v>
      </c>
      <c r="C100" s="80" t="s">
        <v>64</v>
      </c>
      <c r="D100" s="81">
        <v>1070000</v>
      </c>
      <c r="E100" s="28"/>
      <c r="F100" s="28"/>
      <c r="G100" s="18"/>
    </row>
    <row r="101" spans="1:7" x14ac:dyDescent="0.25">
      <c r="A101" s="83">
        <v>3619</v>
      </c>
      <c r="B101" s="84" t="s">
        <v>34</v>
      </c>
      <c r="C101" s="85" t="s">
        <v>65</v>
      </c>
      <c r="D101" s="86">
        <v>300000</v>
      </c>
      <c r="E101" s="28"/>
      <c r="F101" s="28"/>
      <c r="G101" s="18"/>
    </row>
    <row r="102" spans="1:7" x14ac:dyDescent="0.25">
      <c r="A102" s="83">
        <v>3619</v>
      </c>
      <c r="B102" s="84" t="s">
        <v>34</v>
      </c>
      <c r="C102" s="85" t="s">
        <v>59</v>
      </c>
      <c r="D102" s="86">
        <v>900000</v>
      </c>
      <c r="E102" s="28"/>
      <c r="F102" s="28"/>
      <c r="G102" s="18"/>
    </row>
    <row r="103" spans="1:7" x14ac:dyDescent="0.25">
      <c r="A103" s="114">
        <v>3619</v>
      </c>
      <c r="B103" s="115" t="s">
        <v>34</v>
      </c>
      <c r="C103" s="134" t="s">
        <v>116</v>
      </c>
      <c r="D103" s="116">
        <v>50000</v>
      </c>
      <c r="E103" s="28"/>
      <c r="F103" s="28"/>
      <c r="G103" s="18"/>
    </row>
    <row r="104" spans="1:7" x14ac:dyDescent="0.25">
      <c r="A104" s="126">
        <v>3619</v>
      </c>
      <c r="B104" s="127" t="s">
        <v>34</v>
      </c>
      <c r="C104" s="128" t="s">
        <v>115</v>
      </c>
      <c r="D104" s="129">
        <v>300000</v>
      </c>
      <c r="E104" s="28"/>
      <c r="F104" s="28"/>
      <c r="G104" s="18"/>
    </row>
    <row r="105" spans="1:7" x14ac:dyDescent="0.25">
      <c r="A105" s="78">
        <v>3631</v>
      </c>
      <c r="B105" s="79" t="s">
        <v>34</v>
      </c>
      <c r="C105" s="80" t="s">
        <v>60</v>
      </c>
      <c r="D105" s="81">
        <v>200000</v>
      </c>
      <c r="E105" s="28"/>
      <c r="F105" s="28"/>
      <c r="G105" s="18"/>
    </row>
    <row r="106" spans="1:7" x14ac:dyDescent="0.25">
      <c r="A106" s="78">
        <v>3631</v>
      </c>
      <c r="B106" s="79" t="s">
        <v>34</v>
      </c>
      <c r="C106" s="80" t="s">
        <v>118</v>
      </c>
      <c r="D106" s="81">
        <v>20000</v>
      </c>
      <c r="E106" s="28"/>
      <c r="F106" s="28"/>
      <c r="G106" s="18"/>
    </row>
    <row r="107" spans="1:7" x14ac:dyDescent="0.25">
      <c r="A107" s="83">
        <v>3631</v>
      </c>
      <c r="B107" s="84" t="s">
        <v>34</v>
      </c>
      <c r="C107" s="85" t="s">
        <v>83</v>
      </c>
      <c r="D107" s="86">
        <v>50000</v>
      </c>
      <c r="E107" s="28"/>
      <c r="F107" s="28"/>
      <c r="G107" s="18"/>
    </row>
    <row r="108" spans="1:7" x14ac:dyDescent="0.25">
      <c r="A108" s="126">
        <v>3631</v>
      </c>
      <c r="B108" s="127" t="s">
        <v>35</v>
      </c>
      <c r="C108" s="128" t="s">
        <v>99</v>
      </c>
      <c r="D108" s="129">
        <v>180000</v>
      </c>
      <c r="E108" s="28"/>
      <c r="F108" s="28"/>
      <c r="G108" s="18"/>
    </row>
    <row r="109" spans="1:7" x14ac:dyDescent="0.25">
      <c r="A109" s="130">
        <v>3632</v>
      </c>
      <c r="B109" s="131" t="s">
        <v>34</v>
      </c>
      <c r="C109" s="135" t="s">
        <v>26</v>
      </c>
      <c r="D109" s="133">
        <v>5000</v>
      </c>
      <c r="E109" s="28"/>
      <c r="F109" s="28"/>
      <c r="G109" s="18"/>
    </row>
    <row r="110" spans="1:7" x14ac:dyDescent="0.25">
      <c r="A110" s="83">
        <v>3639</v>
      </c>
      <c r="B110" s="84" t="s">
        <v>34</v>
      </c>
      <c r="C110" s="85" t="s">
        <v>119</v>
      </c>
      <c r="D110" s="86">
        <v>100000</v>
      </c>
      <c r="E110" s="28"/>
      <c r="F110" s="28"/>
      <c r="G110" s="18"/>
    </row>
    <row r="111" spans="1:7" x14ac:dyDescent="0.25">
      <c r="A111" s="83">
        <v>3639</v>
      </c>
      <c r="B111" s="84" t="s">
        <v>34</v>
      </c>
      <c r="C111" s="85" t="s">
        <v>124</v>
      </c>
      <c r="D111" s="86">
        <v>280000</v>
      </c>
      <c r="E111" s="28"/>
      <c r="F111" s="28"/>
      <c r="G111" s="18"/>
    </row>
    <row r="112" spans="1:7" x14ac:dyDescent="0.25">
      <c r="A112" s="83">
        <v>3639</v>
      </c>
      <c r="B112" s="84" t="s">
        <v>34</v>
      </c>
      <c r="C112" s="85" t="s">
        <v>135</v>
      </c>
      <c r="D112" s="86">
        <v>413020</v>
      </c>
      <c r="E112" s="28"/>
      <c r="F112" s="28"/>
      <c r="G112" s="18"/>
    </row>
    <row r="113" spans="1:7" x14ac:dyDescent="0.25">
      <c r="A113" s="83">
        <v>3639</v>
      </c>
      <c r="B113" s="84" t="s">
        <v>35</v>
      </c>
      <c r="C113" s="85" t="s">
        <v>100</v>
      </c>
      <c r="D113" s="86">
        <v>250000</v>
      </c>
      <c r="E113" s="28"/>
      <c r="F113" s="28"/>
      <c r="G113" s="18"/>
    </row>
    <row r="114" spans="1:7" x14ac:dyDescent="0.25">
      <c r="A114" s="130">
        <v>3722</v>
      </c>
      <c r="B114" s="131" t="s">
        <v>34</v>
      </c>
      <c r="C114" s="135" t="s">
        <v>41</v>
      </c>
      <c r="D114" s="133">
        <v>2150000</v>
      </c>
      <c r="E114" s="28"/>
      <c r="F114" s="28"/>
      <c r="G114" s="18"/>
    </row>
    <row r="115" spans="1:7" x14ac:dyDescent="0.25">
      <c r="A115" s="78">
        <v>3745</v>
      </c>
      <c r="B115" s="79" t="s">
        <v>34</v>
      </c>
      <c r="C115" s="80" t="s">
        <v>42</v>
      </c>
      <c r="D115" s="81">
        <v>90000</v>
      </c>
      <c r="E115" s="28"/>
      <c r="F115" s="28"/>
      <c r="G115" s="18"/>
    </row>
    <row r="116" spans="1:7" x14ac:dyDescent="0.25">
      <c r="A116" s="136">
        <v>3745</v>
      </c>
      <c r="B116" s="137" t="s">
        <v>34</v>
      </c>
      <c r="C116" s="47" t="s">
        <v>120</v>
      </c>
      <c r="D116" s="138">
        <v>250000</v>
      </c>
      <c r="E116" s="28"/>
      <c r="F116" s="28"/>
      <c r="G116" s="18"/>
    </row>
    <row r="117" spans="1:7" x14ac:dyDescent="0.25">
      <c r="A117" s="126">
        <v>3745</v>
      </c>
      <c r="B117" s="127" t="s">
        <v>34</v>
      </c>
      <c r="C117" s="128" t="s">
        <v>121</v>
      </c>
      <c r="D117" s="129">
        <v>500000</v>
      </c>
      <c r="E117" s="28"/>
      <c r="F117" s="28"/>
      <c r="G117" s="18"/>
    </row>
    <row r="118" spans="1:7" x14ac:dyDescent="0.25">
      <c r="A118" s="130">
        <v>5213</v>
      </c>
      <c r="B118" s="131">
        <v>5903</v>
      </c>
      <c r="C118" s="132" t="s">
        <v>67</v>
      </c>
      <c r="D118" s="133">
        <v>200000</v>
      </c>
      <c r="E118" s="28"/>
      <c r="F118" s="28"/>
      <c r="G118" s="18"/>
    </row>
    <row r="119" spans="1:7" x14ac:dyDescent="0.25">
      <c r="A119" s="78">
        <v>5512</v>
      </c>
      <c r="B119" s="79" t="s">
        <v>34</v>
      </c>
      <c r="C119" s="80" t="s">
        <v>79</v>
      </c>
      <c r="D119" s="81">
        <v>250000</v>
      </c>
      <c r="E119" s="28"/>
      <c r="F119" s="28"/>
      <c r="G119" s="18"/>
    </row>
    <row r="120" spans="1:7" x14ac:dyDescent="0.25">
      <c r="A120" s="83">
        <v>5512</v>
      </c>
      <c r="B120" s="84" t="s">
        <v>34</v>
      </c>
      <c r="C120" s="85" t="s">
        <v>84</v>
      </c>
      <c r="D120" s="86">
        <v>40000</v>
      </c>
      <c r="E120" s="28"/>
      <c r="F120" s="28"/>
      <c r="G120" s="18"/>
    </row>
    <row r="121" spans="1:7" x14ac:dyDescent="0.25">
      <c r="A121" s="83">
        <v>5512</v>
      </c>
      <c r="B121" s="84" t="s">
        <v>34</v>
      </c>
      <c r="C121" s="85" t="s">
        <v>123</v>
      </c>
      <c r="D121" s="86">
        <v>150000</v>
      </c>
      <c r="E121" s="28"/>
      <c r="F121" s="28"/>
      <c r="G121" s="18"/>
    </row>
    <row r="122" spans="1:7" x14ac:dyDescent="0.25">
      <c r="A122" s="83">
        <v>5512</v>
      </c>
      <c r="B122" s="84" t="s">
        <v>34</v>
      </c>
      <c r="C122" s="85" t="s">
        <v>122</v>
      </c>
      <c r="D122" s="86">
        <v>75000</v>
      </c>
      <c r="E122" s="28"/>
      <c r="F122" s="28"/>
      <c r="G122" s="18"/>
    </row>
    <row r="123" spans="1:7" x14ac:dyDescent="0.25">
      <c r="A123" s="114">
        <v>5512</v>
      </c>
      <c r="B123" s="115" t="s">
        <v>34</v>
      </c>
      <c r="C123" s="134" t="s">
        <v>125</v>
      </c>
      <c r="D123" s="116">
        <v>45000</v>
      </c>
      <c r="E123" s="28"/>
      <c r="F123" s="28"/>
      <c r="G123" s="18"/>
    </row>
    <row r="124" spans="1:7" x14ac:dyDescent="0.25">
      <c r="A124" s="126">
        <v>5512</v>
      </c>
      <c r="B124" s="127">
        <v>5222</v>
      </c>
      <c r="C124" s="128" t="s">
        <v>61</v>
      </c>
      <c r="D124" s="129">
        <v>15000</v>
      </c>
      <c r="E124" s="28"/>
      <c r="F124" s="28"/>
      <c r="G124" s="18"/>
    </row>
    <row r="125" spans="1:7" x14ac:dyDescent="0.25">
      <c r="A125" s="130">
        <v>6112</v>
      </c>
      <c r="B125" s="131" t="s">
        <v>34</v>
      </c>
      <c r="C125" s="135" t="s">
        <v>43</v>
      </c>
      <c r="D125" s="133">
        <v>2000000</v>
      </c>
      <c r="E125" s="28"/>
      <c r="F125" s="28"/>
      <c r="G125" s="18"/>
    </row>
    <row r="126" spans="1:7" x14ac:dyDescent="0.25">
      <c r="A126" s="78">
        <v>6171</v>
      </c>
      <c r="B126" s="79" t="s">
        <v>34</v>
      </c>
      <c r="C126" s="80" t="s">
        <v>68</v>
      </c>
      <c r="D126" s="81">
        <v>3840000</v>
      </c>
      <c r="E126" s="28"/>
      <c r="F126" s="28"/>
      <c r="G126" s="18"/>
    </row>
    <row r="127" spans="1:7" x14ac:dyDescent="0.25">
      <c r="A127" s="83">
        <v>6171</v>
      </c>
      <c r="B127" s="84" t="s">
        <v>34</v>
      </c>
      <c r="C127" s="85" t="s">
        <v>69</v>
      </c>
      <c r="D127" s="86">
        <v>165000</v>
      </c>
      <c r="E127" s="28"/>
      <c r="F127" s="88"/>
      <c r="G127" s="18"/>
    </row>
    <row r="128" spans="1:7" x14ac:dyDescent="0.25">
      <c r="A128" s="83">
        <v>6171</v>
      </c>
      <c r="B128" s="84" t="s">
        <v>34</v>
      </c>
      <c r="C128" s="85" t="s">
        <v>102</v>
      </c>
      <c r="D128" s="86">
        <v>150000</v>
      </c>
      <c r="E128" s="28"/>
      <c r="F128" s="88"/>
      <c r="G128" s="18"/>
    </row>
    <row r="129" spans="1:7" x14ac:dyDescent="0.25">
      <c r="A129" s="83">
        <v>6171</v>
      </c>
      <c r="B129" s="84" t="s">
        <v>34</v>
      </c>
      <c r="C129" s="85" t="s">
        <v>70</v>
      </c>
      <c r="D129" s="86">
        <v>760000</v>
      </c>
      <c r="E129" s="28"/>
      <c r="F129" s="88"/>
      <c r="G129" s="18"/>
    </row>
    <row r="130" spans="1:7" x14ac:dyDescent="0.25">
      <c r="A130" s="83">
        <v>6171</v>
      </c>
      <c r="B130" s="84" t="s">
        <v>34</v>
      </c>
      <c r="C130" s="85" t="s">
        <v>126</v>
      </c>
      <c r="D130" s="86">
        <v>130000</v>
      </c>
      <c r="E130" s="28"/>
      <c r="F130" s="88"/>
      <c r="G130" s="18"/>
    </row>
    <row r="131" spans="1:7" x14ac:dyDescent="0.25">
      <c r="A131" s="83">
        <v>6171</v>
      </c>
      <c r="B131" s="84" t="s">
        <v>34</v>
      </c>
      <c r="C131" s="85" t="s">
        <v>131</v>
      </c>
      <c r="D131" s="86">
        <v>50000</v>
      </c>
      <c r="E131" s="28"/>
      <c r="F131" s="88"/>
      <c r="G131" s="18"/>
    </row>
    <row r="132" spans="1:7" x14ac:dyDescent="0.25">
      <c r="A132" s="83">
        <v>6171</v>
      </c>
      <c r="B132" s="84" t="s">
        <v>35</v>
      </c>
      <c r="C132" s="85" t="s">
        <v>81</v>
      </c>
      <c r="D132" s="86">
        <v>350000</v>
      </c>
      <c r="E132" s="28"/>
      <c r="F132" s="88"/>
      <c r="G132" s="18"/>
    </row>
    <row r="133" spans="1:7" x14ac:dyDescent="0.25">
      <c r="A133" s="83">
        <v>6171</v>
      </c>
      <c r="B133" s="84" t="s">
        <v>35</v>
      </c>
      <c r="C133" s="85" t="s">
        <v>101</v>
      </c>
      <c r="D133" s="86">
        <v>200000</v>
      </c>
      <c r="E133" s="28"/>
      <c r="F133" s="88"/>
      <c r="G133" s="18"/>
    </row>
    <row r="134" spans="1:7" x14ac:dyDescent="0.25">
      <c r="A134" s="126">
        <v>6171</v>
      </c>
      <c r="B134" s="127" t="s">
        <v>35</v>
      </c>
      <c r="C134" s="128" t="s">
        <v>85</v>
      </c>
      <c r="D134" s="129">
        <v>550000</v>
      </c>
      <c r="E134" s="28"/>
      <c r="F134" s="88"/>
      <c r="G134" s="18"/>
    </row>
    <row r="135" spans="1:7" x14ac:dyDescent="0.25">
      <c r="A135" s="136">
        <v>6310</v>
      </c>
      <c r="B135" s="144" t="s">
        <v>34</v>
      </c>
      <c r="C135" s="145" t="s">
        <v>44</v>
      </c>
      <c r="D135" s="138">
        <v>35000</v>
      </c>
      <c r="E135" s="28"/>
      <c r="F135" s="88"/>
      <c r="G135" s="18"/>
    </row>
    <row r="136" spans="1:7" x14ac:dyDescent="0.25">
      <c r="A136" s="124">
        <v>6320</v>
      </c>
      <c r="B136" s="121" t="s">
        <v>34</v>
      </c>
      <c r="C136" s="122" t="s">
        <v>45</v>
      </c>
      <c r="D136" s="119">
        <v>160000</v>
      </c>
      <c r="E136" s="28"/>
      <c r="F136" s="88"/>
      <c r="G136" s="18"/>
    </row>
    <row r="137" spans="1:7" x14ac:dyDescent="0.25">
      <c r="A137" s="124">
        <v>6399</v>
      </c>
      <c r="B137" s="121">
        <v>5362</v>
      </c>
      <c r="C137" s="122" t="s">
        <v>46</v>
      </c>
      <c r="D137" s="119">
        <v>200000</v>
      </c>
      <c r="E137" s="28"/>
      <c r="F137" s="88"/>
      <c r="G137" s="18"/>
    </row>
    <row r="138" spans="1:7" x14ac:dyDescent="0.25">
      <c r="A138" s="124">
        <v>6399</v>
      </c>
      <c r="B138" s="121">
        <v>5365</v>
      </c>
      <c r="C138" s="123" t="s">
        <v>63</v>
      </c>
      <c r="D138" s="119">
        <v>500000</v>
      </c>
      <c r="E138" s="82"/>
      <c r="F138" s="82"/>
      <c r="G138" s="40"/>
    </row>
    <row r="139" spans="1:7" x14ac:dyDescent="0.25">
      <c r="A139" s="124">
        <v>6402</v>
      </c>
      <c r="B139" s="121">
        <v>5364</v>
      </c>
      <c r="C139" s="123" t="s">
        <v>127</v>
      </c>
      <c r="D139" s="119">
        <v>2279</v>
      </c>
      <c r="E139" s="82"/>
      <c r="F139" s="82"/>
      <c r="G139" s="40"/>
    </row>
    <row r="140" spans="1:7" x14ac:dyDescent="0.25">
      <c r="A140" s="124">
        <v>6409</v>
      </c>
      <c r="B140" s="121">
        <v>5222</v>
      </c>
      <c r="C140" s="123" t="s">
        <v>128</v>
      </c>
      <c r="D140" s="119">
        <v>60000</v>
      </c>
      <c r="E140" s="82"/>
      <c r="F140" s="82"/>
      <c r="G140" s="40"/>
    </row>
    <row r="141" spans="1:7" x14ac:dyDescent="0.25">
      <c r="A141" s="124">
        <v>6409</v>
      </c>
      <c r="B141" s="121">
        <v>5321</v>
      </c>
      <c r="C141" s="123" t="s">
        <v>71</v>
      </c>
      <c r="D141" s="119">
        <v>45000</v>
      </c>
      <c r="E141" s="82"/>
      <c r="F141" s="82"/>
      <c r="G141" s="40"/>
    </row>
    <row r="142" spans="1:7" x14ac:dyDescent="0.25">
      <c r="A142" s="124">
        <v>6409</v>
      </c>
      <c r="B142" s="121">
        <v>5329</v>
      </c>
      <c r="C142" s="123" t="s">
        <v>62</v>
      </c>
      <c r="D142" s="119">
        <v>20000</v>
      </c>
      <c r="E142" s="82"/>
      <c r="F142" s="89"/>
      <c r="G142" s="40"/>
    </row>
    <row r="143" spans="1:7" x14ac:dyDescent="0.25">
      <c r="A143" s="117"/>
      <c r="B143" s="118"/>
      <c r="C143" s="125" t="s">
        <v>47</v>
      </c>
      <c r="D143" s="120">
        <f>SUM(D55:D142)</f>
        <v>48797059</v>
      </c>
      <c r="E143" s="91">
        <v>0</v>
      </c>
      <c r="F143" s="90">
        <f>SUM(F54:F137)</f>
        <v>0</v>
      </c>
      <c r="G143" s="92">
        <f>SUM(G54:G137)</f>
        <v>0</v>
      </c>
    </row>
    <row r="144" spans="1:7" x14ac:dyDescent="0.25">
      <c r="A144" s="1"/>
      <c r="B144" s="1"/>
      <c r="C144" s="64"/>
      <c r="D144" s="93"/>
      <c r="E144" s="51"/>
      <c r="F144" s="50"/>
      <c r="G144" s="87"/>
    </row>
    <row r="145" spans="1:7" x14ac:dyDescent="0.25">
      <c r="A145" s="1"/>
      <c r="B145" s="1"/>
      <c r="C145" s="1"/>
      <c r="D145" s="93"/>
      <c r="E145" s="94"/>
      <c r="F145" s="50"/>
      <c r="G145" s="87"/>
    </row>
    <row r="146" spans="1:7" x14ac:dyDescent="0.25">
      <c r="A146" s="1"/>
      <c r="B146" s="1"/>
      <c r="C146" s="95" t="s">
        <v>48</v>
      </c>
      <c r="D146" s="96"/>
      <c r="E146" s="51"/>
      <c r="F146" s="97"/>
      <c r="G146" s="97"/>
    </row>
    <row r="147" spans="1:7" x14ac:dyDescent="0.25">
      <c r="A147" s="1"/>
      <c r="B147" s="1"/>
      <c r="C147" s="99"/>
      <c r="D147" s="100"/>
      <c r="E147" s="101"/>
      <c r="F147" s="102"/>
      <c r="G147" s="102"/>
    </row>
    <row r="148" spans="1:7" x14ac:dyDescent="0.25">
      <c r="A148" s="1"/>
      <c r="B148" s="1"/>
      <c r="C148" s="103" t="s">
        <v>32</v>
      </c>
      <c r="D148" s="98">
        <v>43273000</v>
      </c>
      <c r="E148" s="104"/>
      <c r="F148" s="102"/>
      <c r="G148" s="102"/>
    </row>
    <row r="149" spans="1:7" x14ac:dyDescent="0.25">
      <c r="A149" s="1"/>
      <c r="B149" s="1"/>
      <c r="C149" s="103" t="s">
        <v>47</v>
      </c>
      <c r="D149" s="98">
        <v>48797059</v>
      </c>
      <c r="E149" s="104"/>
      <c r="F149" s="102"/>
      <c r="G149" s="102"/>
    </row>
    <row r="150" spans="1:7" x14ac:dyDescent="0.25">
      <c r="A150" s="1"/>
      <c r="B150" s="1"/>
      <c r="C150" s="103"/>
      <c r="D150" s="98"/>
      <c r="E150" s="104"/>
      <c r="F150" s="102"/>
      <c r="G150" s="102"/>
    </row>
    <row r="151" spans="1:7" x14ac:dyDescent="0.25">
      <c r="A151" s="1"/>
      <c r="B151" s="1"/>
      <c r="C151" s="112" t="s">
        <v>86</v>
      </c>
      <c r="D151" s="111">
        <v>5524059</v>
      </c>
      <c r="E151" s="105"/>
      <c r="F151" s="106"/>
      <c r="G151" s="106"/>
    </row>
    <row r="152" spans="1:7" x14ac:dyDescent="0.25">
      <c r="A152" s="1"/>
      <c r="B152" s="1"/>
      <c r="C152" s="1"/>
      <c r="D152" s="107"/>
      <c r="E152" s="107"/>
      <c r="F152" s="1"/>
      <c r="G152" s="108"/>
    </row>
    <row r="153" spans="1:7" x14ac:dyDescent="0.25">
      <c r="A153" s="1" t="s">
        <v>137</v>
      </c>
      <c r="B153" s="1"/>
      <c r="C153" s="1"/>
      <c r="D153" s="107"/>
      <c r="E153" s="107"/>
      <c r="F153" s="1"/>
      <c r="G153" s="108"/>
    </row>
    <row r="154" spans="1:7" ht="15" customHeight="1" x14ac:dyDescent="0.25">
      <c r="A154" s="146" t="s">
        <v>138</v>
      </c>
      <c r="B154" s="146"/>
      <c r="C154" s="146"/>
      <c r="D154" s="146"/>
      <c r="E154" s="107"/>
      <c r="F154" s="1"/>
      <c r="G154" s="108"/>
    </row>
    <row r="155" spans="1:7" x14ac:dyDescent="0.25">
      <c r="A155" s="1"/>
      <c r="B155" s="1"/>
      <c r="C155" s="1"/>
      <c r="D155" s="107"/>
      <c r="E155" s="107"/>
      <c r="F155" s="1"/>
      <c r="G155" s="108"/>
    </row>
    <row r="156" spans="1:7" x14ac:dyDescent="0.25">
      <c r="A156" s="1"/>
      <c r="B156" s="1"/>
      <c r="C156" s="1"/>
      <c r="D156" s="107"/>
      <c r="E156" s="107"/>
      <c r="F156" s="1"/>
      <c r="G156" s="108"/>
    </row>
    <row r="157" spans="1:7" x14ac:dyDescent="0.25">
      <c r="A157" s="109" t="s">
        <v>73</v>
      </c>
      <c r="B157" s="1"/>
      <c r="C157" s="1"/>
      <c r="D157" s="107"/>
      <c r="E157" s="107"/>
      <c r="F157" s="1"/>
      <c r="G157" s="108"/>
    </row>
    <row r="158" spans="1:7" x14ac:dyDescent="0.25">
      <c r="B158" s="1"/>
      <c r="C158" s="1"/>
      <c r="D158" s="107"/>
      <c r="E158" s="107"/>
      <c r="F158" s="1"/>
      <c r="G158" s="108"/>
    </row>
    <row r="159" spans="1:7" x14ac:dyDescent="0.25">
      <c r="C159" t="s">
        <v>139</v>
      </c>
    </row>
    <row r="160" spans="1:7" x14ac:dyDescent="0.25">
      <c r="C160" t="s">
        <v>140</v>
      </c>
    </row>
    <row r="164" spans="5:5" x14ac:dyDescent="0.25">
      <c r="E164" t="s">
        <v>49</v>
      </c>
    </row>
  </sheetData>
  <mergeCells count="2">
    <mergeCell ref="A154:D154"/>
    <mergeCell ref="A3:D3"/>
  </mergeCells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Jírová</dc:creator>
  <cp:lastModifiedBy>Zuzana Jírová</cp:lastModifiedBy>
  <cp:lastPrinted>2025-12-09T08:52:56Z</cp:lastPrinted>
  <dcterms:created xsi:type="dcterms:W3CDTF">2017-12-19T13:36:49Z</dcterms:created>
  <dcterms:modified xsi:type="dcterms:W3CDTF">2026-01-12T07:15:15Z</dcterms:modified>
</cp:coreProperties>
</file>