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Rozpočty obce\Rozpočty 2025\"/>
    </mc:Choice>
  </mc:AlternateContent>
  <xr:revisionPtr revIDLastSave="0" documentId="13_ncr:1_{ED541F00-1162-4807-9565-796E0C927657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1" l="1"/>
  <c r="G189" i="1" l="1"/>
  <c r="F189" i="1"/>
  <c r="D189" i="1"/>
  <c r="G98" i="1"/>
  <c r="F98" i="1"/>
  <c r="E98" i="1"/>
  <c r="G95" i="1"/>
  <c r="D95" i="1"/>
  <c r="G79" i="1"/>
  <c r="F79" i="1"/>
  <c r="F95" i="1" s="1"/>
  <c r="E79" i="1"/>
  <c r="D79" i="1"/>
</calcChain>
</file>

<file path=xl/sharedStrings.xml><?xml version="1.0" encoding="utf-8"?>
<sst xmlns="http://schemas.openxmlformats.org/spreadsheetml/2006/main" count="211" uniqueCount="139">
  <si>
    <t>Obec Příšovice</t>
  </si>
  <si>
    <t>Příjmy</t>
  </si>
  <si>
    <t>OdPa</t>
  </si>
  <si>
    <t>Pol</t>
  </si>
  <si>
    <t>Popis</t>
  </si>
  <si>
    <t>Daň z příjmu fyzických osob placená plátci</t>
  </si>
  <si>
    <t>Daň z příjmu fyzických osob placená poplatníky</t>
  </si>
  <si>
    <t>Daň z příjmu fyzických osob vybíraná srážkou</t>
  </si>
  <si>
    <t>Daň z příjmu právnických osob</t>
  </si>
  <si>
    <t>Daň z příjmu pravnic. osob za obce</t>
  </si>
  <si>
    <t>Daň z přidané hodnoty</t>
  </si>
  <si>
    <t>Poplatek za komunální odpad</t>
  </si>
  <si>
    <t>Poplatek ze psů</t>
  </si>
  <si>
    <t>Poplatek za povolení vjezdu</t>
  </si>
  <si>
    <t>Správní poplatky</t>
  </si>
  <si>
    <t>Daň z hazardních her</t>
  </si>
  <si>
    <t>Daň z nemovitostí</t>
  </si>
  <si>
    <t>Daňové příjmy celkem</t>
  </si>
  <si>
    <t>Globální dotace ze státního rozpočtu</t>
  </si>
  <si>
    <t>Ostatní příjmy celkem</t>
  </si>
  <si>
    <t>Základní škola, tělocvična</t>
  </si>
  <si>
    <t>Činnosti knihovnické</t>
  </si>
  <si>
    <t>Záležitosti kultury</t>
  </si>
  <si>
    <t>Záležitosti kultury, církví a spol.</t>
  </si>
  <si>
    <t>Bytové hospodářství</t>
  </si>
  <si>
    <t>Nebytové hospodářství + zdravotní středisko</t>
  </si>
  <si>
    <t>DPS</t>
  </si>
  <si>
    <t>Pohřebnictví</t>
  </si>
  <si>
    <t>Sběr a svoz odpadu</t>
  </si>
  <si>
    <t>Využívání a zneškodňování komun. odpadu</t>
  </si>
  <si>
    <t>Činnost místní správy</t>
  </si>
  <si>
    <t>Finanční vypořádání minulých let</t>
  </si>
  <si>
    <t xml:space="preserve">Nedaňové příjmy celkem                </t>
  </si>
  <si>
    <t>Příjmy celkem</t>
  </si>
  <si>
    <t xml:space="preserve">Výdaje </t>
  </si>
  <si>
    <t>5xxx</t>
  </si>
  <si>
    <t>6xxx</t>
  </si>
  <si>
    <t>Dopravní obslužnost</t>
  </si>
  <si>
    <t>Mateřská škola - příspěvek na provoz</t>
  </si>
  <si>
    <t>Mateřská škola - revize,opravy,služby</t>
  </si>
  <si>
    <t>Základní škola - příspěvek na provoz</t>
  </si>
  <si>
    <t>Dotace sportovcům</t>
  </si>
  <si>
    <t>Sběr a svoz komunálních odpadů</t>
  </si>
  <si>
    <t>Péče o vzhled obce a veřejnou zeleň - poh.hmoty,služby..</t>
  </si>
  <si>
    <t>Zastupitelstva obcí</t>
  </si>
  <si>
    <t>Služby peněžních ústavů</t>
  </si>
  <si>
    <t>Pojištění</t>
  </si>
  <si>
    <t>Platby daní a poplatků státnímu rozpočtu</t>
  </si>
  <si>
    <t>Výdaje celkem</t>
  </si>
  <si>
    <t>Rekapitulace</t>
  </si>
  <si>
    <t xml:space="preserve"> </t>
  </si>
  <si>
    <t>Základní škola - osob.výdaje, revize, služby</t>
  </si>
  <si>
    <t>Sokolovna - energie, spotř.materiál, ost.osob.výdaje</t>
  </si>
  <si>
    <t>Sokolovna - teplo, ostatní služby</t>
  </si>
  <si>
    <t>Dary obyv., vítání občánků</t>
  </si>
  <si>
    <t>Platy zaměstnanců + soc. a zdrav.pojištění</t>
  </si>
  <si>
    <t>Bytové hospodářství - teplo, ostatní služby</t>
  </si>
  <si>
    <t>Nebyt.hospod. + ZS - spotř.mat., ost.os.výdaje, energie</t>
  </si>
  <si>
    <t>Nebyt.hospod. + ZS -  teplo, ostatní služby</t>
  </si>
  <si>
    <t>Nebyt.hospod. + ZS - opravy a udržování</t>
  </si>
  <si>
    <t>DPS - teplo, ostatní služby</t>
  </si>
  <si>
    <t>DPS - opravy a udržování</t>
  </si>
  <si>
    <t>Veřejné osvětlení - el.energie</t>
  </si>
  <si>
    <t>Dotace hasičům + děti</t>
  </si>
  <si>
    <t>Ostatní neinv. transfery - Mikroreg. Jizera, roční příspěvek</t>
  </si>
  <si>
    <t>DPPO - Daň z příjmu právnických osob za obce</t>
  </si>
  <si>
    <t>DPS - mzdy + odvody</t>
  </si>
  <si>
    <t>DPS - spotř.mater.,energie, telefon, školení</t>
  </si>
  <si>
    <t>Obnova techniky na úklid obce</t>
  </si>
  <si>
    <t>Rezerva na krizová opatření a na řešení krizových situací</t>
  </si>
  <si>
    <t>Činnost místní správy - mzdy, odvody, povinné uraz.poj.</t>
  </si>
  <si>
    <t>Činnost MS - energie, spotř.mat., DDHM</t>
  </si>
  <si>
    <t>Činnost MS - služby, teplo, cestovné, opravy….</t>
  </si>
  <si>
    <t>Dotace Městu Turnov na přestupkovou agendu</t>
  </si>
  <si>
    <t>Výplata divident - Agro Rubín + kladné úroky</t>
  </si>
  <si>
    <t>Ing. František Drbohlav, starosta obce</t>
  </si>
  <si>
    <t>Návrh rozpočtu v Kč</t>
  </si>
  <si>
    <t>Poplatek za užívání veřejného prostranství</t>
  </si>
  <si>
    <t>Neinvestiční transfery spolkům</t>
  </si>
  <si>
    <t>Odvody za odnětí půdy ze zemědělské půdy</t>
  </si>
  <si>
    <t>Neinv.dotace ze SR - dotace z ÚP na prac.příl.</t>
  </si>
  <si>
    <t>Modernizace el.rozvodů v čp.187</t>
  </si>
  <si>
    <t>Bytové hospodářství - energie,spotř.mat., služ.komun.,opr.</t>
  </si>
  <si>
    <t>SDH - náhrada mzdy, spotř.mat.,energie, ost.služby, opr.</t>
  </si>
  <si>
    <t>Úroky z investování</t>
  </si>
  <si>
    <t>Elektronická úřední deska</t>
  </si>
  <si>
    <t>Neinvestiční dotace od krajů - Greenway Jizera (dokum.)</t>
  </si>
  <si>
    <t>Úsekové měření rychlosti v obci - zvýšení bezpečnosti</t>
  </si>
  <si>
    <t>Moder. vytápění v obecní prodejně - projekt + realizace</t>
  </si>
  <si>
    <t>Veřejné osvětlení - opravy a údržba</t>
  </si>
  <si>
    <t>Vybavení jednotky SDH</t>
  </si>
  <si>
    <t>Služební vozidlo</t>
  </si>
  <si>
    <t>Vratky dotace</t>
  </si>
  <si>
    <t>Financování</t>
  </si>
  <si>
    <t>Bezdrátový rozhlas - roční poplatek</t>
  </si>
  <si>
    <t>finančních prostředků minulých let (financování)</t>
  </si>
  <si>
    <t>Daň z technických her</t>
  </si>
  <si>
    <t>Silnice - údržba</t>
  </si>
  <si>
    <t>Silnice - rekonstrukce MK 110/2</t>
  </si>
  <si>
    <t>Silnice - rekonstrukce MK 110/4….</t>
  </si>
  <si>
    <t>Bezpečně přes mosty - PD II.etapa</t>
  </si>
  <si>
    <t>Bezpečně podél zahrádek - zpracování PD a studie</t>
  </si>
  <si>
    <t>Oprava chodníku na ppč. 21/2 (u bývalé cukrárny)</t>
  </si>
  <si>
    <t>Silnice - oprava MK</t>
  </si>
  <si>
    <t>Prodloužení cyklostezky z Přepeř na břeh Jizery</t>
  </si>
  <si>
    <t>Obnova dopravního značení v oblasti PD a ZS</t>
  </si>
  <si>
    <t>ZŠ - realizace FVE na střeše ZŠ a haly</t>
  </si>
  <si>
    <t>Prodlouž.kanalizace "Záhumení" - PD a stavební povolení</t>
  </si>
  <si>
    <t>Kulturní akce</t>
  </si>
  <si>
    <t>Sokolovna - údržba, oprava a vybavení budovy</t>
  </si>
  <si>
    <t>Projekt na rekonstr. El.skříní a rozvodů</t>
  </si>
  <si>
    <t>Barová místnost - rekonstrukce podlahy, výmalba</t>
  </si>
  <si>
    <t>Dráha pro odrážedla, koloběžky - projekt</t>
  </si>
  <si>
    <t>Hřiště - rekonstrukce polochy, oplocení</t>
  </si>
  <si>
    <t xml:space="preserve">Dostupné bydlení - zahájení real.pokud získáme dotaci </t>
  </si>
  <si>
    <t>Údržba obce</t>
  </si>
  <si>
    <t>Veřejné osvětlení v povodňovém parku - projekt + realiz.</t>
  </si>
  <si>
    <t>Veřejné osvětlení na hřbitovní cestě - projekt + realizace</t>
  </si>
  <si>
    <t>Projekt řešení odtoku dešťové vody "Malá Příšovka"</t>
  </si>
  <si>
    <t>Řešení rekr.a sociálního zázemí Písečáky - architekt.soutěž</t>
  </si>
  <si>
    <t>Kontejnerové stání - Záhumení</t>
  </si>
  <si>
    <t>Kontejnerové stání - zastřešení Cecilka</t>
  </si>
  <si>
    <t>Oplocení pozemku ppč. 42/3</t>
  </si>
  <si>
    <t xml:space="preserve">Garáže - Aktualizace PD na realizaci 3.řady </t>
  </si>
  <si>
    <t>Dešťová kanalizace - zatrubnění v pč. 110/2</t>
  </si>
  <si>
    <t>Rekonstrukce parku před ZS</t>
  </si>
  <si>
    <t>Hasičská zbrojnice - oprava střešní krytiny</t>
  </si>
  <si>
    <t>ZŠ - údržba haly + vybavení</t>
  </si>
  <si>
    <t xml:space="preserve">Obnova techniky, vybavení - OÚ </t>
  </si>
  <si>
    <t>Činnost MS - zpracování dat, programy</t>
  </si>
  <si>
    <t>Brigádníci</t>
  </si>
  <si>
    <t xml:space="preserve">Sejmuto :      </t>
  </si>
  <si>
    <t>Schválený</t>
  </si>
  <si>
    <r>
      <t xml:space="preserve">                                           </t>
    </r>
    <r>
      <rPr>
        <b/>
        <sz val="18"/>
        <rFont val="Times New Roman"/>
        <family val="1"/>
        <charset val="238"/>
      </rPr>
      <t>rozpočet obce na rok 2025</t>
    </r>
  </si>
  <si>
    <t>Schválený rozpočet obce Příšovice  na rok 2025</t>
  </si>
  <si>
    <t>Schválený rozpočet v Kč</t>
  </si>
  <si>
    <t>Investiční dotace od krajů - Prodloužení cyklostezky</t>
  </si>
  <si>
    <t>Vyvěšeno :   17.12.2024</t>
  </si>
  <si>
    <t>Schválený rozpočet na r. 2025 je schodkový s tím, že rozdíl mezi příjmy a výdaji je krytý zůstatkem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</si>
</sst>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 yy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5"/>
        <bgColor indexed="29"/>
      </patternFill>
    </fill>
  </fills>
  <borders count="79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Border="1"/>
    <xf numFmtId="0" fontId="1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7" fillId="0" borderId="0" xfId="0" applyFont="1" applyBorder="1" applyAlignment="1" applyProtection="1">
      <alignment horizontal="right"/>
    </xf>
    <xf numFmtId="0" fontId="8" fillId="2" borderId="1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3" fontId="0" fillId="2" borderId="4" xfId="0" applyNumberFormat="1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 wrapText="1"/>
    </xf>
    <xf numFmtId="0" fontId="0" fillId="0" borderId="7" xfId="0" applyBorder="1" applyProtection="1"/>
    <xf numFmtId="0" fontId="0" fillId="0" borderId="8" xfId="0" applyBorder="1" applyProtection="1"/>
    <xf numFmtId="0" fontId="0" fillId="0" borderId="9" xfId="0" applyFont="1" applyBorder="1" applyProtection="1"/>
    <xf numFmtId="3" fontId="0" fillId="0" borderId="10" xfId="0" applyNumberFormat="1" applyBorder="1" applyAlignment="1" applyProtection="1">
      <alignment horizontal="right"/>
    </xf>
    <xf numFmtId="14" fontId="0" fillId="0" borderId="9" xfId="0" applyNumberFormat="1" applyFont="1" applyBorder="1" applyProtection="1"/>
    <xf numFmtId="0" fontId="0" fillId="0" borderId="11" xfId="0" applyBorder="1" applyProtection="1"/>
    <xf numFmtId="0" fontId="0" fillId="0" borderId="5" xfId="0" applyBorder="1"/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0" fontId="0" fillId="0" borderId="14" xfId="0" applyBorder="1" applyProtection="1"/>
    <xf numFmtId="3" fontId="0" fillId="0" borderId="15" xfId="0" applyNumberFormat="1" applyBorder="1" applyAlignment="1" applyProtection="1">
      <alignment horizontal="right"/>
    </xf>
    <xf numFmtId="3" fontId="0" fillId="0" borderId="3" xfId="0" applyNumberFormat="1" applyFont="1" applyBorder="1" applyProtection="1"/>
    <xf numFmtId="0" fontId="8" fillId="0" borderId="17" xfId="0" applyFont="1" applyBorder="1" applyProtection="1"/>
    <xf numFmtId="0" fontId="8" fillId="0" borderId="18" xfId="0" applyFont="1" applyBorder="1" applyAlignment="1" applyProtection="1">
      <alignment horizontal="center"/>
    </xf>
    <xf numFmtId="0" fontId="0" fillId="0" borderId="19" xfId="0" applyBorder="1" applyProtection="1"/>
    <xf numFmtId="3" fontId="0" fillId="0" borderId="20" xfId="0" applyNumberFormat="1" applyBorder="1" applyAlignment="1" applyProtection="1">
      <alignment horizontal="right"/>
    </xf>
    <xf numFmtId="3" fontId="0" fillId="0" borderId="19" xfId="0" applyNumberFormat="1" applyFont="1" applyBorder="1" applyProtection="1"/>
    <xf numFmtId="0" fontId="0" fillId="0" borderId="19" xfId="0" applyFont="1" applyBorder="1" applyProtection="1"/>
    <xf numFmtId="0" fontId="8" fillId="0" borderId="17" xfId="0" applyFont="1" applyFill="1" applyBorder="1" applyProtection="1"/>
    <xf numFmtId="0" fontId="0" fillId="0" borderId="19" xfId="0" applyFont="1" applyFill="1" applyBorder="1" applyProtection="1"/>
    <xf numFmtId="0" fontId="0" fillId="2" borderId="17" xfId="0" applyFill="1" applyBorder="1" applyProtection="1"/>
    <xf numFmtId="0" fontId="0" fillId="2" borderId="18" xfId="0" applyFill="1" applyBorder="1" applyProtection="1"/>
    <xf numFmtId="0" fontId="8" fillId="2" borderId="19" xfId="0" applyFont="1" applyFill="1" applyBorder="1" applyProtection="1"/>
    <xf numFmtId="3" fontId="8" fillId="2" borderId="20" xfId="0" applyNumberFormat="1" applyFont="1" applyFill="1" applyBorder="1" applyAlignment="1" applyProtection="1">
      <alignment horizontal="right"/>
    </xf>
    <xf numFmtId="3" fontId="8" fillId="2" borderId="19" xfId="0" applyNumberFormat="1" applyFont="1" applyFill="1" applyBorder="1" applyAlignment="1" applyProtection="1">
      <alignment horizontal="right"/>
    </xf>
    <xf numFmtId="0" fontId="8" fillId="2" borderId="5" xfId="0" applyFont="1" applyFill="1" applyBorder="1"/>
    <xf numFmtId="0" fontId="0" fillId="0" borderId="17" xfId="0" applyBorder="1" applyProtection="1"/>
    <xf numFmtId="0" fontId="0" fillId="0" borderId="18" xfId="0" applyBorder="1" applyProtection="1"/>
    <xf numFmtId="0" fontId="0" fillId="0" borderId="23" xfId="0" applyBorder="1"/>
    <xf numFmtId="0" fontId="0" fillId="2" borderId="24" xfId="0" applyFill="1" applyBorder="1" applyProtection="1"/>
    <xf numFmtId="0" fontId="0" fillId="2" borderId="0" xfId="0" applyFill="1" applyBorder="1" applyProtection="1"/>
    <xf numFmtId="0" fontId="8" fillId="2" borderId="0" xfId="0" applyFont="1" applyFill="1" applyBorder="1" applyProtection="1"/>
    <xf numFmtId="3" fontId="8" fillId="2" borderId="25" xfId="0" applyNumberFormat="1" applyFont="1" applyFill="1" applyBorder="1" applyAlignment="1" applyProtection="1">
      <alignment horizontal="right"/>
    </xf>
    <xf numFmtId="3" fontId="8" fillId="2" borderId="0" xfId="0" applyNumberFormat="1" applyFont="1" applyFill="1" applyBorder="1" applyAlignment="1" applyProtection="1">
      <alignment horizontal="right"/>
    </xf>
    <xf numFmtId="3" fontId="8" fillId="2" borderId="26" xfId="0" applyNumberFormat="1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8" fillId="0" borderId="0" xfId="0" applyFont="1" applyFill="1" applyBorder="1" applyProtection="1"/>
    <xf numFmtId="3" fontId="8" fillId="0" borderId="25" xfId="0" applyNumberFormat="1" applyFont="1" applyFill="1" applyBorder="1" applyAlignment="1" applyProtection="1">
      <alignment horizontal="right"/>
    </xf>
    <xf numFmtId="3" fontId="8" fillId="0" borderId="0" xfId="0" applyNumberFormat="1" applyFont="1" applyFill="1" applyBorder="1" applyProtection="1"/>
    <xf numFmtId="3" fontId="0" fillId="0" borderId="0" xfId="0" applyNumberFormat="1" applyFont="1" applyBorder="1" applyProtection="1"/>
    <xf numFmtId="0" fontId="8" fillId="0" borderId="17" xfId="0" applyFont="1" applyBorder="1" applyAlignment="1" applyProtection="1">
      <alignment horizontal="center"/>
    </xf>
    <xf numFmtId="0" fontId="8" fillId="0" borderId="18" xfId="0" applyNumberFormat="1" applyFont="1" applyBorder="1" applyProtection="1"/>
    <xf numFmtId="0" fontId="0" fillId="0" borderId="18" xfId="0" applyNumberFormat="1" applyFont="1" applyBorder="1" applyProtection="1"/>
    <xf numFmtId="3" fontId="0" fillId="0" borderId="20" xfId="0" applyNumberFormat="1" applyFont="1" applyBorder="1" applyAlignment="1" applyProtection="1">
      <alignment horizontal="right"/>
    </xf>
    <xf numFmtId="0" fontId="0" fillId="0" borderId="18" xfId="0" applyNumberFormat="1" applyBorder="1" applyProtection="1"/>
    <xf numFmtId="0" fontId="0" fillId="0" borderId="0" xfId="0" applyFill="1" applyAlignment="1">
      <alignment horizontal="center" vertical="center"/>
    </xf>
    <xf numFmtId="0" fontId="8" fillId="2" borderId="28" xfId="0" applyFont="1" applyFill="1" applyBorder="1" applyProtection="1"/>
    <xf numFmtId="0" fontId="0" fillId="2" borderId="29" xfId="0" applyFill="1" applyBorder="1" applyProtection="1"/>
    <xf numFmtId="0" fontId="8" fillId="2" borderId="30" xfId="0" applyFont="1" applyFill="1" applyBorder="1" applyProtection="1"/>
    <xf numFmtId="3" fontId="8" fillId="2" borderId="31" xfId="0" applyNumberFormat="1" applyFont="1" applyFill="1" applyBorder="1" applyAlignment="1" applyProtection="1">
      <alignment horizontal="right"/>
    </xf>
    <xf numFmtId="3" fontId="8" fillId="2" borderId="32" xfId="0" applyNumberFormat="1" applyFont="1" applyFill="1" applyBorder="1" applyProtection="1"/>
    <xf numFmtId="3" fontId="8" fillId="2" borderId="33" xfId="0" applyNumberFormat="1" applyFont="1" applyFill="1" applyBorder="1" applyProtection="1"/>
    <xf numFmtId="0" fontId="0" fillId="0" borderId="0" xfId="0" applyFont="1" applyFill="1" applyBorder="1" applyProtection="1"/>
    <xf numFmtId="3" fontId="0" fillId="0" borderId="25" xfId="0" applyNumberFormat="1" applyFont="1" applyFill="1" applyBorder="1" applyAlignment="1" applyProtection="1">
      <alignment horizontal="right"/>
    </xf>
    <xf numFmtId="0" fontId="8" fillId="2" borderId="34" xfId="0" applyFont="1" applyFill="1" applyBorder="1" applyProtection="1"/>
    <xf numFmtId="0" fontId="0" fillId="2" borderId="8" xfId="0" applyFill="1" applyBorder="1" applyProtection="1"/>
    <xf numFmtId="0" fontId="8" fillId="2" borderId="23" xfId="0" applyFont="1" applyFill="1" applyBorder="1" applyAlignment="1" applyProtection="1">
      <alignment horizontal="left"/>
    </xf>
    <xf numFmtId="3" fontId="8" fillId="2" borderId="35" xfId="0" applyNumberFormat="1" applyFont="1" applyFill="1" applyBorder="1" applyAlignment="1" applyProtection="1">
      <alignment horizontal="right"/>
    </xf>
    <xf numFmtId="3" fontId="8" fillId="2" borderId="9" xfId="0" applyNumberFormat="1" applyFont="1" applyFill="1" applyBorder="1" applyProtection="1"/>
    <xf numFmtId="0" fontId="10" fillId="0" borderId="0" xfId="0" applyFont="1" applyFill="1" applyBorder="1" applyProtection="1"/>
    <xf numFmtId="3" fontId="10" fillId="0" borderId="25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center" vertical="center"/>
    </xf>
    <xf numFmtId="3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3" fontId="0" fillId="3" borderId="4" xfId="0" applyNumberFormat="1" applyFont="1" applyFill="1" applyBorder="1" applyAlignment="1" applyProtection="1">
      <alignment horizontal="center" vertical="center"/>
    </xf>
    <xf numFmtId="3" fontId="0" fillId="3" borderId="5" xfId="0" applyNumberFormat="1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/>
    </xf>
    <xf numFmtId="0" fontId="8" fillId="0" borderId="39" xfId="0" applyFont="1" applyBorder="1" applyAlignment="1" applyProtection="1">
      <alignment horizontal="center"/>
    </xf>
    <xf numFmtId="0" fontId="0" fillId="0" borderId="40" xfId="0" applyBorder="1" applyProtection="1"/>
    <xf numFmtId="3" fontId="0" fillId="0" borderId="41" xfId="0" applyNumberFormat="1" applyFont="1" applyBorder="1" applyAlignment="1" applyProtection="1">
      <alignment horizontal="right"/>
    </xf>
    <xf numFmtId="0" fontId="8" fillId="0" borderId="42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0" fillId="0" borderId="27" xfId="0" applyBorder="1" applyProtection="1"/>
    <xf numFmtId="3" fontId="0" fillId="0" borderId="43" xfId="0" applyNumberFormat="1" applyFont="1" applyBorder="1" applyAlignment="1" applyProtection="1">
      <alignment horizontal="right"/>
    </xf>
    <xf numFmtId="3" fontId="0" fillId="0" borderId="44" xfId="0" applyNumberFormat="1" applyFont="1" applyBorder="1" applyProtection="1"/>
    <xf numFmtId="0" fontId="8" fillId="0" borderId="45" xfId="0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0" fillId="0" borderId="22" xfId="0" applyBorder="1" applyProtection="1"/>
    <xf numFmtId="3" fontId="0" fillId="0" borderId="46" xfId="0" applyNumberFormat="1" applyFont="1" applyBorder="1" applyAlignment="1" applyProtection="1">
      <alignment horizontal="right"/>
    </xf>
    <xf numFmtId="3" fontId="8" fillId="0" borderId="0" xfId="0" applyNumberFormat="1" applyFont="1" applyFill="1" applyBorder="1"/>
    <xf numFmtId="3" fontId="0" fillId="0" borderId="26" xfId="0" applyNumberFormat="1" applyFont="1" applyBorder="1" applyProtection="1"/>
    <xf numFmtId="3" fontId="0" fillId="0" borderId="32" xfId="0" applyNumberFormat="1" applyFont="1" applyBorder="1" applyProtection="1"/>
    <xf numFmtId="3" fontId="8" fillId="3" borderId="23" xfId="0" applyNumberFormat="1" applyFont="1" applyFill="1" applyBorder="1" applyProtection="1"/>
    <xf numFmtId="3" fontId="8" fillId="3" borderId="36" xfId="0" applyNumberFormat="1" applyFont="1" applyFill="1" applyBorder="1" applyProtection="1"/>
    <xf numFmtId="3" fontId="8" fillId="3" borderId="9" xfId="0" applyNumberFormat="1" applyFont="1" applyFill="1" applyBorder="1" applyProtection="1"/>
    <xf numFmtId="3" fontId="0" fillId="0" borderId="0" xfId="0" applyNumberFormat="1" applyFill="1" applyBorder="1" applyAlignment="1" applyProtection="1">
      <alignment horizontal="right"/>
    </xf>
    <xf numFmtId="3" fontId="0" fillId="0" borderId="47" xfId="0" applyNumberFormat="1" applyFont="1" applyBorder="1" applyProtection="1"/>
    <xf numFmtId="0" fontId="8" fillId="0" borderId="48" xfId="0" applyFont="1" applyBorder="1" applyProtection="1"/>
    <xf numFmtId="3" fontId="0" fillId="0" borderId="49" xfId="0" applyNumberFormat="1" applyFont="1" applyBorder="1" applyAlignment="1" applyProtection="1">
      <alignment horizontal="right"/>
    </xf>
    <xf numFmtId="0" fontId="0" fillId="0" borderId="50" xfId="0" applyFont="1" applyBorder="1" applyProtection="1"/>
    <xf numFmtId="3" fontId="8" fillId="0" borderId="15" xfId="0" applyNumberFormat="1" applyFont="1" applyBorder="1" applyAlignment="1" applyProtection="1">
      <alignment horizontal="right"/>
    </xf>
    <xf numFmtId="0" fontId="0" fillId="0" borderId="51" xfId="0" applyBorder="1" applyProtection="1"/>
    <xf numFmtId="3" fontId="10" fillId="0" borderId="15" xfId="0" applyNumberFormat="1" applyFont="1" applyBorder="1" applyAlignment="1" applyProtection="1">
      <alignment horizontal="right"/>
    </xf>
    <xf numFmtId="3" fontId="8" fillId="0" borderId="14" xfId="0" applyNumberFormat="1" applyFont="1" applyBorder="1" applyProtection="1"/>
    <xf numFmtId="3" fontId="8" fillId="0" borderId="53" xfId="0" applyNumberFormat="1" applyFont="1" applyBorder="1" applyProtection="1"/>
    <xf numFmtId="0" fontId="8" fillId="0" borderId="51" xfId="0" applyFont="1" applyBorder="1" applyProtection="1"/>
    <xf numFmtId="3" fontId="8" fillId="0" borderId="19" xfId="0" applyNumberFormat="1" applyFont="1" applyBorder="1" applyProtection="1"/>
    <xf numFmtId="3" fontId="0" fillId="0" borderId="52" xfId="0" applyNumberFormat="1" applyFont="1" applyBorder="1" applyProtection="1"/>
    <xf numFmtId="0" fontId="0" fillId="0" borderId="54" xfId="0" applyBorder="1" applyProtection="1"/>
    <xf numFmtId="0" fontId="0" fillId="0" borderId="0" xfId="0" applyBorder="1" applyProtection="1"/>
    <xf numFmtId="3" fontId="0" fillId="0" borderId="0" xfId="0" applyNumberFormat="1" applyBorder="1" applyProtection="1"/>
    <xf numFmtId="0" fontId="0" fillId="0" borderId="0" xfId="0" applyFont="1"/>
    <xf numFmtId="164" fontId="0" fillId="0" borderId="0" xfId="0" applyNumberFormat="1" applyProtection="1"/>
    <xf numFmtId="3" fontId="11" fillId="0" borderId="20" xfId="0" applyNumberFormat="1" applyFont="1" applyBorder="1" applyAlignment="1" applyProtection="1">
      <alignment horizontal="right"/>
    </xf>
    <xf numFmtId="3" fontId="10" fillId="0" borderId="56" xfId="0" applyNumberFormat="1" applyFont="1" applyBorder="1" applyAlignment="1" applyProtection="1">
      <alignment horizontal="right"/>
    </xf>
    <xf numFmtId="0" fontId="10" fillId="0" borderId="55" xfId="0" applyFont="1" applyBorder="1" applyProtection="1"/>
    <xf numFmtId="3" fontId="10" fillId="0" borderId="0" xfId="0" applyNumberFormat="1" applyFont="1" applyFill="1" applyBorder="1" applyAlignment="1" applyProtection="1">
      <alignment horizontal="right"/>
    </xf>
    <xf numFmtId="0" fontId="8" fillId="0" borderId="57" xfId="0" applyFont="1" applyBorder="1" applyAlignment="1" applyProtection="1">
      <alignment horizontal="center"/>
    </xf>
    <xf numFmtId="0" fontId="8" fillId="0" borderId="58" xfId="0" applyFont="1" applyBorder="1" applyAlignment="1" applyProtection="1">
      <alignment horizontal="center"/>
    </xf>
    <xf numFmtId="3" fontId="0" fillId="0" borderId="60" xfId="0" applyNumberFormat="1" applyFont="1" applyBorder="1" applyAlignment="1" applyProtection="1">
      <alignment horizontal="right"/>
    </xf>
    <xf numFmtId="0" fontId="0" fillId="3" borderId="61" xfId="0" applyFill="1" applyBorder="1" applyProtection="1"/>
    <xf numFmtId="0" fontId="0" fillId="3" borderId="30" xfId="0" applyFill="1" applyBorder="1" applyProtection="1"/>
    <xf numFmtId="3" fontId="0" fillId="0" borderId="63" xfId="0" applyNumberFormat="1" applyFont="1" applyBorder="1" applyAlignment="1" applyProtection="1">
      <alignment horizontal="right"/>
    </xf>
    <xf numFmtId="3" fontId="8" fillId="3" borderId="31" xfId="0" applyNumberFormat="1" applyFont="1" applyFill="1" applyBorder="1" applyAlignment="1" applyProtection="1">
      <alignment horizontal="right"/>
    </xf>
    <xf numFmtId="0" fontId="8" fillId="0" borderId="62" xfId="0" applyFont="1" applyBorder="1" applyAlignment="1" applyProtection="1">
      <alignment horizontal="center"/>
    </xf>
    <xf numFmtId="0" fontId="0" fillId="0" borderId="63" xfId="0" applyFont="1" applyBorder="1" applyProtection="1"/>
    <xf numFmtId="0" fontId="0" fillId="0" borderId="63" xfId="0" applyFont="1" applyFill="1" applyBorder="1" applyProtection="1"/>
    <xf numFmtId="0" fontId="8" fillId="0" borderId="64" xfId="0" applyFont="1" applyBorder="1" applyAlignment="1" applyProtection="1">
      <alignment horizontal="center"/>
    </xf>
    <xf numFmtId="0" fontId="8" fillId="3" borderId="65" xfId="0" applyFont="1" applyFill="1" applyBorder="1" applyProtection="1"/>
    <xf numFmtId="0" fontId="8" fillId="0" borderId="66" xfId="0" applyFont="1" applyBorder="1" applyAlignment="1" applyProtection="1">
      <alignment horizontal="center"/>
    </xf>
    <xf numFmtId="0" fontId="8" fillId="0" borderId="67" xfId="0" applyFont="1" applyBorder="1" applyAlignment="1" applyProtection="1">
      <alignment horizontal="center"/>
    </xf>
    <xf numFmtId="0" fontId="0" fillId="0" borderId="68" xfId="0" applyBorder="1" applyProtection="1"/>
    <xf numFmtId="3" fontId="0" fillId="0" borderId="69" xfId="0" applyNumberFormat="1" applyFont="1" applyBorder="1" applyAlignment="1" applyProtection="1">
      <alignment horizontal="right"/>
    </xf>
    <xf numFmtId="0" fontId="8" fillId="0" borderId="70" xfId="0" applyFont="1" applyBorder="1" applyAlignment="1" applyProtection="1">
      <alignment horizontal="center"/>
    </xf>
    <xf numFmtId="0" fontId="8" fillId="0" borderId="71" xfId="0" applyFont="1" applyBorder="1" applyAlignment="1" applyProtection="1">
      <alignment horizontal="center"/>
    </xf>
    <xf numFmtId="0" fontId="0" fillId="0" borderId="36" xfId="0" applyBorder="1" applyProtection="1"/>
    <xf numFmtId="3" fontId="0" fillId="0" borderId="72" xfId="0" applyNumberFormat="1" applyFont="1" applyBorder="1" applyAlignment="1" applyProtection="1">
      <alignment horizontal="right"/>
    </xf>
    <xf numFmtId="0" fontId="0" fillId="0" borderId="59" xfId="0" applyBorder="1" applyProtection="1"/>
    <xf numFmtId="0" fontId="0" fillId="0" borderId="36" xfId="0" applyFont="1" applyBorder="1" applyProtection="1"/>
    <xf numFmtId="0" fontId="8" fillId="0" borderId="24" xfId="0" applyFont="1" applyBorder="1" applyAlignment="1" applyProtection="1">
      <alignment horizontal="center"/>
    </xf>
    <xf numFmtId="0" fontId="8" fillId="0" borderId="73" xfId="0" applyFont="1" applyBorder="1" applyAlignment="1" applyProtection="1">
      <alignment horizontal="center"/>
    </xf>
    <xf numFmtId="3" fontId="0" fillId="0" borderId="74" xfId="0" applyNumberFormat="1" applyFont="1" applyBorder="1" applyAlignment="1" applyProtection="1">
      <alignment horizontal="right"/>
    </xf>
    <xf numFmtId="0" fontId="8" fillId="0" borderId="75" xfId="0" applyFont="1" applyBorder="1" applyAlignment="1" applyProtection="1">
      <alignment horizontal="center"/>
    </xf>
    <xf numFmtId="0" fontId="8" fillId="0" borderId="76" xfId="0" applyFont="1" applyBorder="1" applyAlignment="1" applyProtection="1">
      <alignment horizontal="center"/>
    </xf>
    <xf numFmtId="0" fontId="0" fillId="0" borderId="47" xfId="0" applyBorder="1" applyProtection="1"/>
    <xf numFmtId="3" fontId="0" fillId="0" borderId="77" xfId="0" applyNumberFormat="1" applyFont="1" applyBorder="1" applyAlignment="1" applyProtection="1">
      <alignment horizontal="right"/>
    </xf>
    <xf numFmtId="3" fontId="11" fillId="0" borderId="69" xfId="0" applyNumberFormat="1" applyFont="1" applyBorder="1" applyAlignment="1" applyProtection="1">
      <alignment horizontal="right"/>
    </xf>
    <xf numFmtId="0" fontId="8" fillId="0" borderId="78" xfId="0" applyFont="1" applyBorder="1" applyAlignment="1" applyProtection="1">
      <alignment horizontal="center"/>
    </xf>
    <xf numFmtId="0" fontId="0" fillId="0" borderId="0" xfId="0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1" fillId="0" borderId="0" xfId="0" applyFont="1" applyAlignment="1" applyProtection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8</xdr:row>
      <xdr:rowOff>76200</xdr:rowOff>
    </xdr:from>
    <xdr:to>
      <xdr:col>3</xdr:col>
      <xdr:colOff>342900</xdr:colOff>
      <xdr:row>23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638300"/>
          <a:ext cx="3790950" cy="289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4"/>
  <sheetViews>
    <sheetView tabSelected="1" topLeftCell="A192" workbookViewId="0">
      <selection activeCell="A208" sqref="A208"/>
    </sheetView>
  </sheetViews>
  <sheetFormatPr defaultRowHeight="15" x14ac:dyDescent="0.25"/>
  <cols>
    <col min="1" max="1" width="7.5703125" customWidth="1"/>
    <col min="2" max="2" width="8.5703125" customWidth="1"/>
    <col min="3" max="3" width="52.7109375" customWidth="1"/>
    <col min="4" max="4" width="28.42578125" customWidth="1"/>
    <col min="5" max="5" width="0.140625" customWidth="1"/>
    <col min="6" max="6" width="9.7109375" hidden="1" customWidth="1"/>
    <col min="7" max="7" width="10.85546875" hidden="1" customWidth="1"/>
  </cols>
  <sheetData>
    <row r="1" spans="1:7" x14ac:dyDescent="0.25">
      <c r="D1" s="1"/>
      <c r="F1" s="1"/>
    </row>
    <row r="5" spans="1:7" ht="15.75" x14ac:dyDescent="0.25">
      <c r="A5" s="2"/>
      <c r="B5" s="3"/>
      <c r="C5" s="3"/>
      <c r="D5" s="3"/>
      <c r="E5" s="3"/>
      <c r="F5" s="3"/>
      <c r="G5" s="4"/>
    </row>
    <row r="6" spans="1:7" ht="15.75" x14ac:dyDescent="0.25">
      <c r="A6" s="2"/>
      <c r="B6" s="3"/>
      <c r="C6" s="3"/>
      <c r="D6" s="3"/>
      <c r="E6" s="3"/>
      <c r="F6" s="3"/>
      <c r="G6" s="4"/>
    </row>
    <row r="7" spans="1:7" ht="15.75" x14ac:dyDescent="0.25">
      <c r="A7" s="2"/>
      <c r="B7" s="4"/>
      <c r="C7" s="4"/>
      <c r="D7" s="4"/>
      <c r="E7" s="4"/>
      <c r="F7" s="4"/>
      <c r="G7" s="4"/>
    </row>
    <row r="8" spans="1:7" ht="15.75" x14ac:dyDescent="0.25">
      <c r="A8" s="2"/>
      <c r="B8" s="4"/>
      <c r="C8" s="4"/>
      <c r="D8" s="4"/>
      <c r="E8" s="4"/>
      <c r="F8" s="4"/>
      <c r="G8" s="4"/>
    </row>
    <row r="9" spans="1:7" x14ac:dyDescent="0.25">
      <c r="A9" s="162"/>
      <c r="B9" s="163"/>
      <c r="C9" s="163"/>
      <c r="D9" s="163"/>
      <c r="E9" s="4"/>
      <c r="F9" s="4"/>
      <c r="G9" s="4"/>
    </row>
    <row r="10" spans="1:7" x14ac:dyDescent="0.25">
      <c r="A10" s="163"/>
      <c r="B10" s="163"/>
      <c r="C10" s="163"/>
      <c r="D10" s="163"/>
      <c r="E10" s="4"/>
      <c r="F10" s="4"/>
      <c r="G10" s="4"/>
    </row>
    <row r="11" spans="1:7" x14ac:dyDescent="0.25">
      <c r="A11" s="163"/>
      <c r="B11" s="163"/>
      <c r="C11" s="163"/>
      <c r="D11" s="163"/>
      <c r="E11" s="4"/>
      <c r="F11" s="4"/>
      <c r="G11" s="4"/>
    </row>
    <row r="12" spans="1:7" x14ac:dyDescent="0.25">
      <c r="A12" s="163"/>
      <c r="B12" s="163"/>
      <c r="C12" s="163"/>
      <c r="D12" s="163"/>
      <c r="E12" s="4"/>
      <c r="F12" s="4"/>
      <c r="G12" s="4"/>
    </row>
    <row r="13" spans="1:7" x14ac:dyDescent="0.25">
      <c r="A13" s="163"/>
      <c r="B13" s="163"/>
      <c r="C13" s="163"/>
      <c r="D13" s="163"/>
      <c r="E13" s="4"/>
      <c r="F13" s="4"/>
      <c r="G13" s="4"/>
    </row>
    <row r="14" spans="1:7" x14ac:dyDescent="0.25">
      <c r="A14" s="163"/>
      <c r="B14" s="163"/>
      <c r="C14" s="163"/>
      <c r="D14" s="163"/>
      <c r="E14" s="4"/>
      <c r="F14" s="4"/>
      <c r="G14" s="4"/>
    </row>
    <row r="15" spans="1:7" x14ac:dyDescent="0.25">
      <c r="A15" s="163"/>
      <c r="B15" s="163"/>
      <c r="C15" s="163"/>
      <c r="D15" s="163"/>
      <c r="E15" s="4"/>
      <c r="F15" s="4"/>
      <c r="G15" s="4"/>
    </row>
    <row r="16" spans="1:7" x14ac:dyDescent="0.25">
      <c r="A16" s="163"/>
      <c r="B16" s="163"/>
      <c r="C16" s="163"/>
      <c r="D16" s="163"/>
      <c r="E16" s="4"/>
      <c r="F16" s="4"/>
      <c r="G16" s="4"/>
    </row>
    <row r="17" spans="1:7" x14ac:dyDescent="0.25">
      <c r="A17" s="163"/>
      <c r="B17" s="163"/>
      <c r="C17" s="163"/>
      <c r="D17" s="163"/>
      <c r="E17" s="4"/>
      <c r="F17" s="4"/>
      <c r="G17" s="4"/>
    </row>
    <row r="18" spans="1:7" x14ac:dyDescent="0.25">
      <c r="A18" s="163"/>
      <c r="B18" s="163"/>
      <c r="C18" s="163"/>
      <c r="D18" s="163"/>
      <c r="E18" s="4"/>
      <c r="F18" s="4"/>
      <c r="G18" s="4"/>
    </row>
    <row r="19" spans="1:7" x14ac:dyDescent="0.25">
      <c r="A19" s="163"/>
      <c r="B19" s="163"/>
      <c r="C19" s="163"/>
      <c r="D19" s="163"/>
      <c r="E19" s="4"/>
      <c r="F19" s="4"/>
      <c r="G19" s="4"/>
    </row>
    <row r="20" spans="1:7" x14ac:dyDescent="0.25">
      <c r="A20" s="163"/>
      <c r="B20" s="163"/>
      <c r="C20" s="163"/>
      <c r="D20" s="163"/>
      <c r="E20" s="4"/>
      <c r="F20" s="4"/>
      <c r="G20" s="4"/>
    </row>
    <row r="21" spans="1:7" x14ac:dyDescent="0.25">
      <c r="A21" s="163"/>
      <c r="B21" s="163"/>
      <c r="C21" s="163"/>
      <c r="D21" s="163"/>
      <c r="E21" s="4"/>
      <c r="F21" s="4"/>
      <c r="G21" s="4"/>
    </row>
    <row r="22" spans="1:7" x14ac:dyDescent="0.25">
      <c r="A22" s="163"/>
      <c r="B22" s="163"/>
      <c r="C22" s="163"/>
      <c r="D22" s="163"/>
      <c r="E22" s="4"/>
      <c r="F22" s="4"/>
      <c r="G22" s="4"/>
    </row>
    <row r="23" spans="1:7" x14ac:dyDescent="0.25">
      <c r="A23" s="163"/>
      <c r="B23" s="163"/>
      <c r="C23" s="163"/>
      <c r="D23" s="163"/>
      <c r="E23" s="4"/>
      <c r="F23" s="4"/>
      <c r="G23" s="4"/>
    </row>
    <row r="24" spans="1:7" x14ac:dyDescent="0.25">
      <c r="A24" s="163"/>
      <c r="B24" s="163"/>
      <c r="C24" s="163"/>
      <c r="D24" s="163"/>
      <c r="E24" s="4"/>
      <c r="F24" s="4"/>
      <c r="G24" s="4"/>
    </row>
    <row r="25" spans="1:7" ht="15.75" x14ac:dyDescent="0.25">
      <c r="A25" s="2"/>
      <c r="B25" s="4"/>
      <c r="C25" s="4"/>
      <c r="D25" s="4"/>
      <c r="E25" s="4"/>
      <c r="F25" s="4"/>
      <c r="G25" s="4"/>
    </row>
    <row r="26" spans="1:7" ht="15.75" x14ac:dyDescent="0.25">
      <c r="A26" s="2"/>
      <c r="B26" s="4"/>
      <c r="C26" s="4"/>
      <c r="D26" s="4"/>
      <c r="E26" s="4"/>
      <c r="F26" s="4"/>
      <c r="G26" s="4"/>
    </row>
    <row r="27" spans="1:7" ht="15.75" x14ac:dyDescent="0.25">
      <c r="A27" s="2"/>
      <c r="B27" s="4"/>
      <c r="C27" s="4"/>
      <c r="D27" s="4"/>
      <c r="E27" s="4"/>
      <c r="F27" s="4"/>
      <c r="G27" s="4"/>
    </row>
    <row r="28" spans="1:7" ht="15.75" x14ac:dyDescent="0.25">
      <c r="A28" s="2"/>
      <c r="B28" s="4"/>
      <c r="C28" s="4"/>
      <c r="D28" s="4"/>
      <c r="E28" s="4"/>
      <c r="F28" s="4"/>
      <c r="G28" s="4"/>
    </row>
    <row r="29" spans="1:7" ht="15.75" x14ac:dyDescent="0.25">
      <c r="A29" s="2"/>
      <c r="B29" s="4"/>
      <c r="C29" s="4"/>
      <c r="D29" s="4"/>
      <c r="E29" s="4"/>
      <c r="F29" s="4"/>
      <c r="G29" s="4"/>
    </row>
    <row r="30" spans="1:7" ht="15.75" x14ac:dyDescent="0.25">
      <c r="A30" s="2"/>
      <c r="B30" s="4"/>
      <c r="C30" s="4"/>
      <c r="D30" s="4"/>
      <c r="E30" s="4"/>
      <c r="F30" s="4"/>
      <c r="G30" s="4"/>
    </row>
    <row r="31" spans="1:7" ht="15.75" x14ac:dyDescent="0.25">
      <c r="A31" s="2"/>
      <c r="B31" s="4"/>
      <c r="C31" s="4"/>
      <c r="D31" s="4"/>
      <c r="E31" s="4"/>
      <c r="F31" s="4"/>
      <c r="G31" s="4"/>
    </row>
    <row r="32" spans="1:7" ht="15.75" x14ac:dyDescent="0.25">
      <c r="A32" s="2"/>
      <c r="B32" s="4"/>
      <c r="C32" s="4"/>
      <c r="D32" s="4"/>
      <c r="E32" s="4"/>
      <c r="F32" s="4"/>
      <c r="G32" s="4"/>
    </row>
    <row r="33" spans="1:7" ht="15.75" x14ac:dyDescent="0.25">
      <c r="A33" s="2"/>
      <c r="B33" s="4"/>
      <c r="C33" s="4"/>
      <c r="D33" s="4"/>
      <c r="E33" s="4"/>
      <c r="F33" s="4"/>
      <c r="G33" s="4"/>
    </row>
    <row r="34" spans="1:7" ht="15.75" x14ac:dyDescent="0.25">
      <c r="A34" s="2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ht="30" x14ac:dyDescent="0.4">
      <c r="A36" s="164" t="s">
        <v>0</v>
      </c>
      <c r="B36" s="164"/>
      <c r="C36" s="164"/>
      <c r="D36" s="164"/>
      <c r="E36" s="164"/>
      <c r="F36" s="164"/>
      <c r="G36" s="164"/>
    </row>
    <row r="37" spans="1:7" ht="20.25" x14ac:dyDescent="0.3">
      <c r="A37" s="6"/>
      <c r="B37" s="4"/>
      <c r="C37" s="4"/>
      <c r="D37" s="4"/>
      <c r="E37" s="4"/>
      <c r="F37" s="4"/>
      <c r="G37" s="4"/>
    </row>
    <row r="38" spans="1:7" ht="15.75" x14ac:dyDescent="0.25">
      <c r="A38" s="2"/>
      <c r="B38" s="4"/>
      <c r="C38" s="4"/>
      <c r="D38" s="4"/>
      <c r="E38" s="4"/>
      <c r="F38" s="4"/>
      <c r="G38" s="4"/>
    </row>
    <row r="39" spans="1:7" ht="15.75" x14ac:dyDescent="0.25">
      <c r="A39" s="7"/>
      <c r="B39" s="4"/>
      <c r="C39" s="2" t="s">
        <v>132</v>
      </c>
      <c r="D39" s="2"/>
      <c r="E39" s="4"/>
      <c r="F39" s="4"/>
      <c r="G39" s="4"/>
    </row>
    <row r="40" spans="1:7" ht="22.5" x14ac:dyDescent="0.3">
      <c r="A40" s="165" t="s">
        <v>133</v>
      </c>
      <c r="B40" s="165"/>
      <c r="C40" s="165"/>
      <c r="D40" s="165"/>
      <c r="E40" s="8"/>
      <c r="F40" s="4"/>
      <c r="G40" s="5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3"/>
      <c r="B45" s="3"/>
      <c r="C45" s="3"/>
      <c r="D45" s="3"/>
      <c r="E45" s="3"/>
      <c r="F45" s="3"/>
      <c r="G45" s="4"/>
    </row>
    <row r="46" spans="1:7" x14ac:dyDescent="0.25">
      <c r="A46" s="3"/>
      <c r="B46" s="3"/>
      <c r="C46" s="3"/>
      <c r="D46" s="3"/>
      <c r="E46" s="3"/>
      <c r="F46" s="3"/>
      <c r="G46" s="4"/>
    </row>
    <row r="47" spans="1:7" x14ac:dyDescent="0.25">
      <c r="A47" s="3"/>
      <c r="B47" s="3"/>
      <c r="C47" s="3"/>
      <c r="D47" s="3"/>
      <c r="E47" s="3"/>
      <c r="F47" s="3"/>
      <c r="G47" s="4"/>
    </row>
    <row r="48" spans="1:7" x14ac:dyDescent="0.25">
      <c r="A48" s="3"/>
      <c r="B48" s="3"/>
      <c r="C48" s="3"/>
      <c r="D48" s="3"/>
      <c r="E48" s="3"/>
      <c r="F48" s="3"/>
      <c r="G48" s="4"/>
    </row>
    <row r="49" spans="1:7" ht="15.6" customHeight="1" x14ac:dyDescent="0.25">
      <c r="A49" s="3"/>
      <c r="B49" s="3"/>
      <c r="C49" s="3"/>
      <c r="D49" s="3"/>
      <c r="E49" s="3"/>
      <c r="F49" s="3"/>
      <c r="G49" s="4"/>
    </row>
    <row r="50" spans="1:7" x14ac:dyDescent="0.25">
      <c r="A50" s="3"/>
      <c r="B50" s="3"/>
      <c r="C50" s="3"/>
      <c r="D50" s="3"/>
      <c r="E50" s="3"/>
      <c r="F50" s="3"/>
      <c r="G50" s="4"/>
    </row>
    <row r="51" spans="1:7" x14ac:dyDescent="0.25">
      <c r="A51" s="3"/>
      <c r="B51" s="3"/>
      <c r="C51" s="3"/>
      <c r="D51" s="3"/>
      <c r="E51" s="3"/>
      <c r="F51" s="3"/>
      <c r="G51" s="4"/>
    </row>
    <row r="53" spans="1:7" ht="18" x14ac:dyDescent="0.25">
      <c r="A53" s="166" t="s">
        <v>134</v>
      </c>
      <c r="B53" s="166"/>
      <c r="C53" s="166"/>
      <c r="D53" s="166"/>
      <c r="E53" s="10"/>
      <c r="F53" s="4"/>
      <c r="G53" s="4"/>
    </row>
    <row r="54" spans="1:7" ht="18" x14ac:dyDescent="0.25">
      <c r="A54" s="11"/>
      <c r="B54" s="11"/>
      <c r="C54" s="11"/>
      <c r="D54" s="11"/>
      <c r="E54" s="10"/>
      <c r="F54" s="4"/>
      <c r="G54" s="4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ht="20.25" x14ac:dyDescent="0.25">
      <c r="A56" s="12"/>
      <c r="B56" s="13"/>
      <c r="C56" s="14" t="s">
        <v>1</v>
      </c>
      <c r="D56" s="15" t="s">
        <v>135</v>
      </c>
      <c r="E56" s="16"/>
      <c r="F56" s="17"/>
      <c r="G56" s="17"/>
    </row>
    <row r="57" spans="1:7" x14ac:dyDescent="0.25">
      <c r="A57" s="18" t="s">
        <v>2</v>
      </c>
      <c r="B57" s="19" t="s">
        <v>3</v>
      </c>
      <c r="C57" s="20" t="s">
        <v>4</v>
      </c>
      <c r="D57" s="21"/>
      <c r="E57" s="22"/>
      <c r="F57" s="23"/>
      <c r="G57" s="24"/>
    </row>
    <row r="58" spans="1:7" x14ac:dyDescent="0.25">
      <c r="A58" s="25"/>
      <c r="B58" s="26">
        <v>1111</v>
      </c>
      <c r="C58" s="27" t="s">
        <v>5</v>
      </c>
      <c r="D58" s="28">
        <v>5000000</v>
      </c>
      <c r="E58" s="29"/>
      <c r="F58" s="29"/>
      <c r="G58" s="24"/>
    </row>
    <row r="59" spans="1:7" x14ac:dyDescent="0.25">
      <c r="A59" s="30"/>
      <c r="B59" s="31">
        <v>1112</v>
      </c>
      <c r="C59" s="32" t="s">
        <v>6</v>
      </c>
      <c r="D59" s="33">
        <v>300000</v>
      </c>
      <c r="E59" s="34"/>
      <c r="F59" s="34"/>
      <c r="G59" s="24"/>
    </row>
    <row r="60" spans="1:7" x14ac:dyDescent="0.25">
      <c r="A60" s="30"/>
      <c r="B60" s="31">
        <v>1113</v>
      </c>
      <c r="C60" s="32" t="s">
        <v>7</v>
      </c>
      <c r="D60" s="33">
        <v>1000000</v>
      </c>
      <c r="E60" s="34"/>
      <c r="F60" s="34"/>
      <c r="G60" s="24"/>
    </row>
    <row r="61" spans="1:7" x14ac:dyDescent="0.25">
      <c r="A61" s="30"/>
      <c r="B61" s="31">
        <v>1121</v>
      </c>
      <c r="C61" s="35" t="s">
        <v>8</v>
      </c>
      <c r="D61" s="33">
        <v>6500000</v>
      </c>
      <c r="E61" s="34"/>
      <c r="F61" s="34"/>
      <c r="G61" s="24"/>
    </row>
    <row r="62" spans="1:7" x14ac:dyDescent="0.25">
      <c r="A62" s="30"/>
      <c r="B62" s="31">
        <v>1122</v>
      </c>
      <c r="C62" s="35" t="s">
        <v>9</v>
      </c>
      <c r="D62" s="33">
        <v>400000</v>
      </c>
      <c r="E62" s="34"/>
      <c r="F62" s="34"/>
      <c r="G62" s="24"/>
    </row>
    <row r="63" spans="1:7" x14ac:dyDescent="0.25">
      <c r="A63" s="30"/>
      <c r="B63" s="31">
        <v>1211</v>
      </c>
      <c r="C63" s="35" t="s">
        <v>10</v>
      </c>
      <c r="D63" s="33">
        <v>11000000</v>
      </c>
      <c r="E63" s="34"/>
      <c r="F63" s="34"/>
      <c r="G63" s="24"/>
    </row>
    <row r="64" spans="1:7" x14ac:dyDescent="0.25">
      <c r="A64" s="30"/>
      <c r="B64" s="31">
        <v>1334</v>
      </c>
      <c r="C64" s="35" t="s">
        <v>79</v>
      </c>
      <c r="D64" s="33">
        <v>50000</v>
      </c>
      <c r="E64" s="34"/>
      <c r="F64" s="34"/>
      <c r="G64" s="24"/>
    </row>
    <row r="65" spans="1:7" x14ac:dyDescent="0.25">
      <c r="A65" s="30"/>
      <c r="B65" s="31">
        <v>1341</v>
      </c>
      <c r="C65" s="35" t="s">
        <v>12</v>
      </c>
      <c r="D65" s="33">
        <v>20000</v>
      </c>
      <c r="E65" s="34"/>
      <c r="F65" s="34"/>
      <c r="G65" s="24"/>
    </row>
    <row r="66" spans="1:7" x14ac:dyDescent="0.25">
      <c r="A66" s="30"/>
      <c r="B66" s="31">
        <v>1343</v>
      </c>
      <c r="C66" s="35" t="s">
        <v>77</v>
      </c>
      <c r="D66" s="33">
        <v>1000</v>
      </c>
      <c r="E66" s="34"/>
      <c r="F66" s="34"/>
      <c r="G66" s="24"/>
    </row>
    <row r="67" spans="1:7" x14ac:dyDescent="0.25">
      <c r="A67" s="30"/>
      <c r="B67" s="31">
        <v>1345</v>
      </c>
      <c r="C67" s="35" t="s">
        <v>11</v>
      </c>
      <c r="D67" s="61">
        <v>750000</v>
      </c>
      <c r="E67" s="34"/>
      <c r="F67" s="34"/>
      <c r="G67" s="24"/>
    </row>
    <row r="68" spans="1:7" x14ac:dyDescent="0.25">
      <c r="A68" s="36"/>
      <c r="B68" s="31">
        <v>1346</v>
      </c>
      <c r="C68" s="37" t="s">
        <v>13</v>
      </c>
      <c r="D68" s="33">
        <v>30000</v>
      </c>
      <c r="E68" s="34"/>
      <c r="F68" s="34"/>
      <c r="G68" s="24"/>
    </row>
    <row r="69" spans="1:7" x14ac:dyDescent="0.25">
      <c r="A69" s="30"/>
      <c r="B69" s="31">
        <v>1361</v>
      </c>
      <c r="C69" s="32" t="s">
        <v>14</v>
      </c>
      <c r="D69" s="33">
        <v>350000</v>
      </c>
      <c r="E69" s="34"/>
      <c r="F69" s="34"/>
      <c r="G69" s="24"/>
    </row>
    <row r="70" spans="1:7" x14ac:dyDescent="0.25">
      <c r="A70" s="30"/>
      <c r="B70" s="31">
        <v>1386</v>
      </c>
      <c r="C70" s="32" t="s">
        <v>15</v>
      </c>
      <c r="D70" s="33">
        <v>200000</v>
      </c>
      <c r="E70" s="34"/>
      <c r="F70" s="34"/>
      <c r="G70" s="24"/>
    </row>
    <row r="71" spans="1:7" x14ac:dyDescent="0.25">
      <c r="A71" s="30"/>
      <c r="B71" s="31">
        <v>1387</v>
      </c>
      <c r="C71" s="32" t="s">
        <v>96</v>
      </c>
      <c r="D71" s="33">
        <v>70000</v>
      </c>
      <c r="E71" s="34"/>
      <c r="F71" s="34"/>
      <c r="G71" s="24"/>
    </row>
    <row r="72" spans="1:7" x14ac:dyDescent="0.25">
      <c r="A72" s="30"/>
      <c r="B72" s="31">
        <v>1511</v>
      </c>
      <c r="C72" s="35" t="s">
        <v>16</v>
      </c>
      <c r="D72" s="33">
        <v>1500000</v>
      </c>
      <c r="E72" s="34"/>
      <c r="F72" s="34"/>
      <c r="G72" s="24"/>
    </row>
    <row r="73" spans="1:7" x14ac:dyDescent="0.25">
      <c r="A73" s="38"/>
      <c r="B73" s="39"/>
      <c r="C73" s="40" t="s">
        <v>17</v>
      </c>
      <c r="D73" s="41">
        <f>SUM(D58:D72)</f>
        <v>27171000</v>
      </c>
      <c r="E73" s="42"/>
      <c r="F73" s="42"/>
      <c r="G73" s="43"/>
    </row>
    <row r="74" spans="1:7" x14ac:dyDescent="0.25">
      <c r="A74" s="44"/>
      <c r="B74" s="45"/>
      <c r="C74" s="35"/>
      <c r="D74" s="33"/>
      <c r="E74" s="34"/>
      <c r="F74" s="34"/>
      <c r="G74" s="46"/>
    </row>
    <row r="75" spans="1:7" x14ac:dyDescent="0.25">
      <c r="A75" s="30"/>
      <c r="B75" s="31">
        <v>4112</v>
      </c>
      <c r="C75" s="32" t="s">
        <v>18</v>
      </c>
      <c r="D75" s="124">
        <v>1036900</v>
      </c>
      <c r="E75" s="34"/>
      <c r="F75" s="34"/>
      <c r="G75" s="24"/>
    </row>
    <row r="76" spans="1:7" x14ac:dyDescent="0.25">
      <c r="A76" s="30"/>
      <c r="B76" s="31">
        <v>4116</v>
      </c>
      <c r="C76" s="32" t="s">
        <v>80</v>
      </c>
      <c r="D76" s="33"/>
      <c r="E76" s="34"/>
      <c r="F76" s="34"/>
      <c r="G76" s="24"/>
    </row>
    <row r="77" spans="1:7" x14ac:dyDescent="0.25">
      <c r="A77" s="30"/>
      <c r="B77" s="31">
        <v>4122</v>
      </c>
      <c r="C77" s="32" t="s">
        <v>86</v>
      </c>
      <c r="D77" s="33"/>
      <c r="E77" s="34"/>
      <c r="F77" s="34"/>
      <c r="G77" s="24"/>
    </row>
    <row r="78" spans="1:7" x14ac:dyDescent="0.25">
      <c r="A78" s="30"/>
      <c r="B78" s="31">
        <v>4222</v>
      </c>
      <c r="C78" s="32" t="s">
        <v>136</v>
      </c>
      <c r="D78" s="33">
        <v>10000000</v>
      </c>
      <c r="E78" s="34"/>
      <c r="F78" s="34"/>
      <c r="G78" s="24"/>
    </row>
    <row r="79" spans="1:7" x14ac:dyDescent="0.25">
      <c r="A79" s="47"/>
      <c r="B79" s="48"/>
      <c r="C79" s="49" t="s">
        <v>19</v>
      </c>
      <c r="D79" s="50">
        <f>SUM(D74:D78)</f>
        <v>11036900</v>
      </c>
      <c r="E79" s="51">
        <f>SUM(E74:E78)</f>
        <v>0</v>
      </c>
      <c r="F79" s="52">
        <f>SUM(F74:F78)</f>
        <v>0</v>
      </c>
      <c r="G79" s="43">
        <f>SUM(G75:G78)</f>
        <v>0</v>
      </c>
    </row>
    <row r="80" spans="1:7" x14ac:dyDescent="0.25">
      <c r="A80" s="58"/>
      <c r="B80" s="59"/>
      <c r="C80" s="60"/>
      <c r="D80" s="61"/>
      <c r="E80" s="34"/>
      <c r="F80" s="34"/>
      <c r="G80" s="24"/>
    </row>
    <row r="81" spans="1:7" x14ac:dyDescent="0.25">
      <c r="A81" s="58">
        <v>3113</v>
      </c>
      <c r="B81" s="59"/>
      <c r="C81" s="60" t="s">
        <v>20</v>
      </c>
      <c r="D81" s="61">
        <v>150000</v>
      </c>
      <c r="E81" s="34"/>
      <c r="F81" s="34"/>
      <c r="G81" s="24"/>
    </row>
    <row r="82" spans="1:7" x14ac:dyDescent="0.25">
      <c r="A82" s="58">
        <v>3314</v>
      </c>
      <c r="B82" s="59"/>
      <c r="C82" s="60" t="s">
        <v>21</v>
      </c>
      <c r="D82" s="61">
        <v>2000</v>
      </c>
      <c r="E82" s="34"/>
      <c r="F82" s="34"/>
      <c r="G82" s="24"/>
    </row>
    <row r="83" spans="1:7" x14ac:dyDescent="0.25">
      <c r="A83" s="58">
        <v>3319</v>
      </c>
      <c r="B83" s="59"/>
      <c r="C83" s="60" t="s">
        <v>22</v>
      </c>
      <c r="D83" s="61">
        <v>50000</v>
      </c>
      <c r="E83" s="34"/>
      <c r="F83" s="34"/>
      <c r="G83" s="24"/>
    </row>
    <row r="84" spans="1:7" x14ac:dyDescent="0.25">
      <c r="A84" s="58">
        <v>3322</v>
      </c>
      <c r="B84" s="59"/>
      <c r="C84" s="60" t="s">
        <v>23</v>
      </c>
      <c r="D84" s="61">
        <v>6000</v>
      </c>
      <c r="E84" s="34"/>
      <c r="F84" s="34"/>
      <c r="G84" s="24"/>
    </row>
    <row r="85" spans="1:7" x14ac:dyDescent="0.25">
      <c r="A85" s="58">
        <v>3612</v>
      </c>
      <c r="B85" s="59"/>
      <c r="C85" s="60" t="s">
        <v>24</v>
      </c>
      <c r="D85" s="61">
        <v>1450000</v>
      </c>
      <c r="E85" s="34"/>
      <c r="F85" s="34"/>
      <c r="G85" s="24"/>
    </row>
    <row r="86" spans="1:7" x14ac:dyDescent="0.25">
      <c r="A86" s="58">
        <v>3613</v>
      </c>
      <c r="B86" s="59"/>
      <c r="C86" s="62" t="s">
        <v>25</v>
      </c>
      <c r="D86" s="61">
        <v>1250000</v>
      </c>
      <c r="E86" s="34"/>
      <c r="F86" s="34"/>
      <c r="G86" s="24"/>
    </row>
    <row r="87" spans="1:7" x14ac:dyDescent="0.25">
      <c r="A87" s="58">
        <v>3619</v>
      </c>
      <c r="B87" s="59"/>
      <c r="C87" s="60" t="s">
        <v>26</v>
      </c>
      <c r="D87" s="61">
        <v>1350000</v>
      </c>
      <c r="E87" s="34"/>
      <c r="F87" s="34"/>
      <c r="G87" s="24"/>
    </row>
    <row r="88" spans="1:7" x14ac:dyDescent="0.25">
      <c r="A88" s="58">
        <v>3632</v>
      </c>
      <c r="B88" s="59"/>
      <c r="C88" s="60" t="s">
        <v>27</v>
      </c>
      <c r="D88" s="61">
        <v>30000</v>
      </c>
      <c r="E88" s="34"/>
      <c r="F88" s="34"/>
      <c r="G88" s="24"/>
    </row>
    <row r="89" spans="1:7" x14ac:dyDescent="0.25">
      <c r="A89" s="58">
        <v>3722</v>
      </c>
      <c r="B89" s="59"/>
      <c r="C89" s="60" t="s">
        <v>28</v>
      </c>
      <c r="D89" s="61">
        <v>50000</v>
      </c>
      <c r="E89" s="34"/>
      <c r="F89" s="34"/>
      <c r="G89" s="24"/>
    </row>
    <row r="90" spans="1:7" x14ac:dyDescent="0.25">
      <c r="A90" s="58">
        <v>3725</v>
      </c>
      <c r="B90" s="59"/>
      <c r="C90" s="60" t="s">
        <v>29</v>
      </c>
      <c r="D90" s="61">
        <v>400000</v>
      </c>
      <c r="E90" s="34"/>
      <c r="F90" s="34"/>
      <c r="G90" s="24"/>
    </row>
    <row r="91" spans="1:7" s="63" customFormat="1" x14ac:dyDescent="0.25">
      <c r="A91" s="58">
        <v>6171</v>
      </c>
      <c r="B91" s="59"/>
      <c r="C91" s="60" t="s">
        <v>30</v>
      </c>
      <c r="D91" s="61">
        <v>290000</v>
      </c>
      <c r="E91" s="34"/>
      <c r="F91" s="34"/>
      <c r="G91" s="24"/>
    </row>
    <row r="92" spans="1:7" s="63" customFormat="1" x14ac:dyDescent="0.25">
      <c r="A92" s="58">
        <v>6310</v>
      </c>
      <c r="B92" s="59"/>
      <c r="C92" s="60" t="s">
        <v>74</v>
      </c>
      <c r="D92" s="61">
        <v>8000</v>
      </c>
      <c r="E92" s="34"/>
      <c r="F92" s="34"/>
      <c r="G92" s="24"/>
    </row>
    <row r="93" spans="1:7" s="63" customFormat="1" x14ac:dyDescent="0.25">
      <c r="A93" s="58">
        <v>6310</v>
      </c>
      <c r="B93" s="59"/>
      <c r="C93" s="60" t="s">
        <v>84</v>
      </c>
      <c r="D93" s="61">
        <v>200000</v>
      </c>
      <c r="E93" s="34"/>
      <c r="F93" s="34"/>
      <c r="G93" s="24"/>
    </row>
    <row r="94" spans="1:7" s="9" customFormat="1" x14ac:dyDescent="0.25">
      <c r="A94" s="58">
        <v>6402</v>
      </c>
      <c r="B94" s="59"/>
      <c r="C94" s="62" t="s">
        <v>31</v>
      </c>
      <c r="D94" s="61">
        <v>0</v>
      </c>
      <c r="E94" s="34"/>
      <c r="F94" s="34"/>
      <c r="G94" s="24"/>
    </row>
    <row r="95" spans="1:7" x14ac:dyDescent="0.25">
      <c r="A95" s="64"/>
      <c r="B95" s="65"/>
      <c r="C95" s="66" t="s">
        <v>32</v>
      </c>
      <c r="D95" s="67">
        <f>SUM(D80:D94)</f>
        <v>5236000</v>
      </c>
      <c r="E95" s="68">
        <v>0</v>
      </c>
      <c r="F95" s="69">
        <f>SUM(F79:F94)</f>
        <v>0</v>
      </c>
      <c r="G95" s="43">
        <f>SUM(G80:G94)</f>
        <v>0</v>
      </c>
    </row>
    <row r="96" spans="1:7" x14ac:dyDescent="0.25">
      <c r="A96" s="54"/>
      <c r="B96" s="53"/>
      <c r="C96" s="54"/>
      <c r="D96" s="55"/>
      <c r="E96" s="57"/>
      <c r="F96" s="56"/>
    </row>
    <row r="97" spans="1:7" x14ac:dyDescent="0.25">
      <c r="A97" s="54"/>
      <c r="B97" s="53"/>
      <c r="C97" s="70"/>
      <c r="D97" s="71"/>
      <c r="E97" s="57"/>
      <c r="F97" s="56"/>
    </row>
    <row r="98" spans="1:7" x14ac:dyDescent="0.25">
      <c r="A98" s="72"/>
      <c r="B98" s="73"/>
      <c r="C98" s="74" t="s">
        <v>33</v>
      </c>
      <c r="D98" s="75">
        <v>43443900</v>
      </c>
      <c r="E98" s="76">
        <f>SUM(E97)</f>
        <v>0</v>
      </c>
      <c r="F98" s="76">
        <f>SUM(F97)</f>
        <v>0</v>
      </c>
      <c r="G98" s="76">
        <f>SUM(G97)</f>
        <v>0</v>
      </c>
    </row>
    <row r="99" spans="1:7" x14ac:dyDescent="0.25">
      <c r="A99" s="54"/>
      <c r="B99" s="54"/>
      <c r="C99" s="77"/>
      <c r="D99" s="78"/>
      <c r="E99" s="57"/>
      <c r="F99" s="56"/>
    </row>
    <row r="100" spans="1:7" x14ac:dyDescent="0.25">
      <c r="A100" s="54"/>
      <c r="B100" s="54"/>
      <c r="C100" s="77"/>
      <c r="D100" s="78"/>
      <c r="E100" s="57"/>
      <c r="F100" s="56"/>
    </row>
    <row r="101" spans="1:7" x14ac:dyDescent="0.25">
      <c r="A101" s="3"/>
      <c r="B101" s="54">
        <v>8115</v>
      </c>
      <c r="C101" s="77" t="s">
        <v>93</v>
      </c>
      <c r="D101" s="78">
        <v>3520286</v>
      </c>
      <c r="E101" s="3"/>
      <c r="F101" s="3"/>
    </row>
    <row r="102" spans="1:7" x14ac:dyDescent="0.25">
      <c r="A102" s="3"/>
      <c r="B102" s="54"/>
      <c r="C102" s="77"/>
      <c r="D102" s="127"/>
      <c r="E102" s="3"/>
      <c r="F102" s="3"/>
    </row>
    <row r="103" spans="1:7" x14ac:dyDescent="0.25">
      <c r="A103" s="3"/>
      <c r="B103" s="54"/>
      <c r="C103" s="77"/>
      <c r="D103" s="127"/>
      <c r="E103" s="3"/>
      <c r="F103" s="3"/>
    </row>
    <row r="104" spans="1:7" x14ac:dyDescent="0.25">
      <c r="A104" s="79"/>
      <c r="B104" s="79"/>
      <c r="C104" s="79"/>
      <c r="D104" s="79"/>
      <c r="E104" s="79"/>
      <c r="F104" s="80"/>
      <c r="G104" s="81"/>
    </row>
    <row r="105" spans="1:7" ht="20.25" x14ac:dyDescent="0.25">
      <c r="A105" s="82"/>
      <c r="B105" s="83"/>
      <c r="C105" s="84" t="s">
        <v>34</v>
      </c>
      <c r="D105" s="85" t="s">
        <v>76</v>
      </c>
      <c r="E105" s="86"/>
      <c r="F105" s="86"/>
      <c r="G105" s="86"/>
    </row>
    <row r="106" spans="1:7" x14ac:dyDescent="0.25">
      <c r="A106" s="87">
        <v>2212</v>
      </c>
      <c r="B106" s="88" t="s">
        <v>35</v>
      </c>
      <c r="C106" s="89" t="s">
        <v>99</v>
      </c>
      <c r="D106" s="90">
        <v>5600000</v>
      </c>
      <c r="E106" s="29"/>
      <c r="F106" s="29"/>
      <c r="G106" s="24"/>
    </row>
    <row r="107" spans="1:7" x14ac:dyDescent="0.25">
      <c r="A107" s="91">
        <v>2212</v>
      </c>
      <c r="B107" s="92" t="s">
        <v>35</v>
      </c>
      <c r="C107" s="93" t="s">
        <v>98</v>
      </c>
      <c r="D107" s="94">
        <v>1300000</v>
      </c>
      <c r="E107" s="95"/>
      <c r="F107" s="95"/>
      <c r="G107" s="24"/>
    </row>
    <row r="108" spans="1:7" x14ac:dyDescent="0.25">
      <c r="A108" s="91">
        <v>2212</v>
      </c>
      <c r="B108" s="92" t="s">
        <v>35</v>
      </c>
      <c r="C108" s="93" t="s">
        <v>103</v>
      </c>
      <c r="D108" s="94">
        <v>650000</v>
      </c>
      <c r="E108" s="95"/>
      <c r="F108" s="95"/>
      <c r="G108" s="24"/>
    </row>
    <row r="109" spans="1:7" x14ac:dyDescent="0.25">
      <c r="A109" s="140">
        <v>2212</v>
      </c>
      <c r="B109" s="141" t="s">
        <v>35</v>
      </c>
      <c r="C109" s="142" t="s">
        <v>97</v>
      </c>
      <c r="D109" s="143">
        <v>30000</v>
      </c>
      <c r="E109" s="95"/>
      <c r="F109" s="95"/>
      <c r="G109" s="24"/>
    </row>
    <row r="110" spans="1:7" x14ac:dyDescent="0.25">
      <c r="A110" s="91">
        <v>2219</v>
      </c>
      <c r="B110" s="92" t="s">
        <v>35</v>
      </c>
      <c r="C110" s="93" t="s">
        <v>100</v>
      </c>
      <c r="D110" s="94">
        <v>1150000</v>
      </c>
      <c r="E110" s="95"/>
      <c r="F110" s="95"/>
      <c r="G110" s="24"/>
    </row>
    <row r="111" spans="1:7" x14ac:dyDescent="0.25">
      <c r="A111" s="91">
        <v>2219</v>
      </c>
      <c r="B111" s="92" t="s">
        <v>35</v>
      </c>
      <c r="C111" s="93" t="s">
        <v>101</v>
      </c>
      <c r="D111" s="94">
        <v>500000</v>
      </c>
      <c r="E111" s="95"/>
      <c r="F111" s="95"/>
      <c r="G111" s="24"/>
    </row>
    <row r="112" spans="1:7" x14ac:dyDescent="0.25">
      <c r="A112" s="91">
        <v>2219</v>
      </c>
      <c r="B112" s="92" t="s">
        <v>35</v>
      </c>
      <c r="C112" s="93" t="s">
        <v>102</v>
      </c>
      <c r="D112" s="94">
        <v>300000</v>
      </c>
      <c r="E112" s="95"/>
      <c r="F112" s="95"/>
      <c r="G112" s="24"/>
    </row>
    <row r="113" spans="1:7" x14ac:dyDescent="0.25">
      <c r="A113" s="150">
        <v>2219</v>
      </c>
      <c r="B113" s="151" t="s">
        <v>35</v>
      </c>
      <c r="C113" s="53" t="s">
        <v>107</v>
      </c>
      <c r="D113" s="152">
        <v>1200000</v>
      </c>
      <c r="E113" s="95"/>
      <c r="F113" s="95"/>
      <c r="G113" s="24"/>
    </row>
    <row r="114" spans="1:7" x14ac:dyDescent="0.25">
      <c r="A114" s="140">
        <v>2219</v>
      </c>
      <c r="B114" s="141">
        <v>6121</v>
      </c>
      <c r="C114" s="142" t="s">
        <v>104</v>
      </c>
      <c r="D114" s="143">
        <v>6500000</v>
      </c>
      <c r="E114" s="34"/>
      <c r="F114" s="34"/>
      <c r="G114" s="24"/>
    </row>
    <row r="115" spans="1:7" x14ac:dyDescent="0.25">
      <c r="A115" s="91">
        <v>2223</v>
      </c>
      <c r="B115" s="92" t="s">
        <v>35</v>
      </c>
      <c r="C115" s="93" t="s">
        <v>105</v>
      </c>
      <c r="D115" s="94">
        <v>70000</v>
      </c>
      <c r="E115" s="34"/>
      <c r="F115" s="34"/>
      <c r="G115" s="24"/>
    </row>
    <row r="116" spans="1:7" x14ac:dyDescent="0.25">
      <c r="A116" s="140">
        <v>2223</v>
      </c>
      <c r="B116" s="141">
        <v>6122</v>
      </c>
      <c r="C116" s="142" t="s">
        <v>87</v>
      </c>
      <c r="D116" s="143">
        <v>900000</v>
      </c>
      <c r="E116" s="34"/>
      <c r="F116" s="34"/>
      <c r="G116" s="24"/>
    </row>
    <row r="117" spans="1:7" x14ac:dyDescent="0.25">
      <c r="A117" s="144">
        <v>2292</v>
      </c>
      <c r="B117" s="145">
        <v>5323</v>
      </c>
      <c r="C117" s="146" t="s">
        <v>37</v>
      </c>
      <c r="D117" s="147">
        <v>261200</v>
      </c>
      <c r="E117" s="34"/>
      <c r="F117" s="34"/>
      <c r="G117" s="24"/>
    </row>
    <row r="118" spans="1:7" x14ac:dyDescent="0.25">
      <c r="A118" s="91">
        <v>3111</v>
      </c>
      <c r="B118" s="92" t="s">
        <v>35</v>
      </c>
      <c r="C118" s="93" t="s">
        <v>39</v>
      </c>
      <c r="D118" s="94">
        <v>40000</v>
      </c>
      <c r="E118" s="34"/>
      <c r="F118" s="34"/>
      <c r="G118" s="24"/>
    </row>
    <row r="119" spans="1:7" x14ac:dyDescent="0.25">
      <c r="A119" s="140">
        <v>3111</v>
      </c>
      <c r="B119" s="141">
        <v>5331</v>
      </c>
      <c r="C119" s="142" t="s">
        <v>38</v>
      </c>
      <c r="D119" s="143">
        <v>600000</v>
      </c>
      <c r="E119" s="34"/>
      <c r="F119" s="34"/>
      <c r="G119" s="24"/>
    </row>
    <row r="120" spans="1:7" x14ac:dyDescent="0.25">
      <c r="A120" s="91">
        <v>3113</v>
      </c>
      <c r="B120" s="92" t="s">
        <v>35</v>
      </c>
      <c r="C120" s="93" t="s">
        <v>51</v>
      </c>
      <c r="D120" s="94">
        <v>70000</v>
      </c>
      <c r="E120" s="34"/>
      <c r="F120" s="34"/>
      <c r="G120" s="24"/>
    </row>
    <row r="121" spans="1:7" x14ac:dyDescent="0.25">
      <c r="A121" s="96">
        <v>3113</v>
      </c>
      <c r="B121" s="97">
        <v>5331</v>
      </c>
      <c r="C121" s="98" t="s">
        <v>40</v>
      </c>
      <c r="D121" s="99">
        <v>1500000</v>
      </c>
      <c r="E121" s="34"/>
      <c r="F121" s="34"/>
      <c r="G121" s="24"/>
    </row>
    <row r="122" spans="1:7" x14ac:dyDescent="0.25">
      <c r="A122" s="128">
        <v>3113</v>
      </c>
      <c r="B122" s="129" t="s">
        <v>35</v>
      </c>
      <c r="C122" s="148" t="s">
        <v>127</v>
      </c>
      <c r="D122" s="130">
        <v>150000</v>
      </c>
      <c r="E122" s="34"/>
      <c r="F122" s="34"/>
      <c r="G122" s="24"/>
    </row>
    <row r="123" spans="1:7" x14ac:dyDescent="0.25">
      <c r="A123" s="140">
        <v>3113</v>
      </c>
      <c r="B123" s="141" t="s">
        <v>36</v>
      </c>
      <c r="C123" s="142" t="s">
        <v>106</v>
      </c>
      <c r="D123" s="143">
        <v>5500000</v>
      </c>
      <c r="E123" s="34"/>
      <c r="F123" s="34"/>
      <c r="G123" s="24"/>
    </row>
    <row r="124" spans="1:7" x14ac:dyDescent="0.25">
      <c r="A124" s="144">
        <v>3314</v>
      </c>
      <c r="B124" s="145" t="s">
        <v>35</v>
      </c>
      <c r="C124" s="149" t="s">
        <v>21</v>
      </c>
      <c r="D124" s="147">
        <v>20000</v>
      </c>
      <c r="E124" s="34"/>
      <c r="F124" s="34"/>
      <c r="G124" s="24"/>
    </row>
    <row r="125" spans="1:7" x14ac:dyDescent="0.25">
      <c r="A125" s="91">
        <v>3319</v>
      </c>
      <c r="B125" s="92" t="s">
        <v>35</v>
      </c>
      <c r="C125" s="93" t="s">
        <v>52</v>
      </c>
      <c r="D125" s="94">
        <v>125000</v>
      </c>
      <c r="E125" s="34"/>
      <c r="F125" s="34"/>
      <c r="G125" s="24"/>
    </row>
    <row r="126" spans="1:7" x14ac:dyDescent="0.25">
      <c r="A126" s="96">
        <v>3319</v>
      </c>
      <c r="B126" s="97" t="s">
        <v>35</v>
      </c>
      <c r="C126" s="98" t="s">
        <v>53</v>
      </c>
      <c r="D126" s="99">
        <v>200000</v>
      </c>
      <c r="E126" s="34"/>
      <c r="F126" s="34"/>
      <c r="G126" s="24"/>
    </row>
    <row r="127" spans="1:7" x14ac:dyDescent="0.25">
      <c r="A127" s="96">
        <v>3319</v>
      </c>
      <c r="B127" s="97" t="s">
        <v>35</v>
      </c>
      <c r="C127" s="98" t="s">
        <v>109</v>
      </c>
      <c r="D127" s="99">
        <v>150000</v>
      </c>
      <c r="E127" s="34"/>
      <c r="F127" s="34"/>
      <c r="G127" s="24"/>
    </row>
    <row r="128" spans="1:7" x14ac:dyDescent="0.25">
      <c r="A128" s="96">
        <v>3319</v>
      </c>
      <c r="B128" s="97" t="s">
        <v>35</v>
      </c>
      <c r="C128" s="98" t="s">
        <v>108</v>
      </c>
      <c r="D128" s="99">
        <v>100000</v>
      </c>
      <c r="E128" s="34"/>
      <c r="F128" s="34"/>
      <c r="G128" s="24"/>
    </row>
    <row r="129" spans="1:7" x14ac:dyDescent="0.25">
      <c r="A129" s="96">
        <v>3319</v>
      </c>
      <c r="B129" s="97" t="s">
        <v>35</v>
      </c>
      <c r="C129" s="98" t="s">
        <v>110</v>
      </c>
      <c r="D129" s="99">
        <v>100000</v>
      </c>
      <c r="E129" s="34"/>
      <c r="F129" s="34"/>
      <c r="G129" s="24"/>
    </row>
    <row r="130" spans="1:7" x14ac:dyDescent="0.25">
      <c r="A130" s="96">
        <v>3319</v>
      </c>
      <c r="B130" s="97" t="s">
        <v>35</v>
      </c>
      <c r="C130" s="98" t="s">
        <v>111</v>
      </c>
      <c r="D130" s="99">
        <v>120000</v>
      </c>
      <c r="E130" s="34"/>
      <c r="F130" s="34"/>
      <c r="G130" s="24"/>
    </row>
    <row r="131" spans="1:7" x14ac:dyDescent="0.25">
      <c r="A131" s="96">
        <v>3319</v>
      </c>
      <c r="B131" s="97" t="s">
        <v>35</v>
      </c>
      <c r="C131" s="98" t="s">
        <v>54</v>
      </c>
      <c r="D131" s="99">
        <v>90000</v>
      </c>
      <c r="E131" s="34"/>
      <c r="F131" s="34"/>
      <c r="G131" s="24"/>
    </row>
    <row r="132" spans="1:7" x14ac:dyDescent="0.25">
      <c r="A132" s="140">
        <v>3319</v>
      </c>
      <c r="B132" s="141">
        <v>5222</v>
      </c>
      <c r="C132" s="142" t="s">
        <v>78</v>
      </c>
      <c r="D132" s="143">
        <v>20000</v>
      </c>
      <c r="E132" s="34"/>
      <c r="F132" s="34"/>
      <c r="G132" s="24"/>
    </row>
    <row r="133" spans="1:7" x14ac:dyDescent="0.25">
      <c r="A133" s="144">
        <v>3341</v>
      </c>
      <c r="B133" s="145" t="s">
        <v>35</v>
      </c>
      <c r="C133" s="146" t="s">
        <v>94</v>
      </c>
      <c r="D133" s="147">
        <v>4000</v>
      </c>
      <c r="E133" s="34"/>
      <c r="F133" s="34"/>
      <c r="G133" s="24"/>
    </row>
    <row r="134" spans="1:7" x14ac:dyDescent="0.25">
      <c r="A134" s="150">
        <v>3419</v>
      </c>
      <c r="B134" s="151" t="s">
        <v>35</v>
      </c>
      <c r="C134" s="53" t="s">
        <v>112</v>
      </c>
      <c r="D134" s="152">
        <v>60000</v>
      </c>
      <c r="E134" s="34"/>
      <c r="F134" s="34"/>
      <c r="G134" s="24"/>
    </row>
    <row r="135" spans="1:7" x14ac:dyDescent="0.25">
      <c r="A135" s="150">
        <v>3419</v>
      </c>
      <c r="B135" s="151" t="s">
        <v>35</v>
      </c>
      <c r="C135" s="53" t="s">
        <v>113</v>
      </c>
      <c r="D135" s="152">
        <v>250000</v>
      </c>
      <c r="E135" s="34"/>
      <c r="F135" s="34"/>
      <c r="G135" s="24"/>
    </row>
    <row r="136" spans="1:7" x14ac:dyDescent="0.25">
      <c r="A136" s="153">
        <v>3419</v>
      </c>
      <c r="B136" s="154">
        <v>5222</v>
      </c>
      <c r="C136" s="155" t="s">
        <v>41</v>
      </c>
      <c r="D136" s="156">
        <v>15000</v>
      </c>
      <c r="E136" s="34"/>
      <c r="F136" s="34"/>
      <c r="G136" s="24"/>
    </row>
    <row r="137" spans="1:7" x14ac:dyDescent="0.25">
      <c r="A137" s="91">
        <v>3612</v>
      </c>
      <c r="B137" s="92" t="s">
        <v>35</v>
      </c>
      <c r="C137" s="93" t="s">
        <v>55</v>
      </c>
      <c r="D137" s="94">
        <v>1540000</v>
      </c>
      <c r="E137" s="34"/>
      <c r="F137" s="34"/>
      <c r="G137" s="24"/>
    </row>
    <row r="138" spans="1:7" x14ac:dyDescent="0.25">
      <c r="A138" s="91">
        <v>3612</v>
      </c>
      <c r="B138" s="92" t="s">
        <v>35</v>
      </c>
      <c r="C138" s="93" t="s">
        <v>130</v>
      </c>
      <c r="D138" s="94">
        <v>200000</v>
      </c>
      <c r="E138" s="34"/>
      <c r="F138" s="34"/>
      <c r="G138" s="24"/>
    </row>
    <row r="139" spans="1:7" x14ac:dyDescent="0.25">
      <c r="A139" s="96">
        <v>3612</v>
      </c>
      <c r="B139" s="97" t="s">
        <v>35</v>
      </c>
      <c r="C139" s="98" t="s">
        <v>82</v>
      </c>
      <c r="D139" s="99">
        <v>160000</v>
      </c>
      <c r="E139" s="34"/>
      <c r="F139" s="34"/>
      <c r="G139" s="24"/>
    </row>
    <row r="140" spans="1:7" x14ac:dyDescent="0.25">
      <c r="A140" s="96">
        <v>3612</v>
      </c>
      <c r="B140" s="97" t="s">
        <v>35</v>
      </c>
      <c r="C140" s="98" t="s">
        <v>56</v>
      </c>
      <c r="D140" s="99">
        <v>600000</v>
      </c>
      <c r="E140" s="34"/>
      <c r="F140" s="34"/>
      <c r="G140" s="24"/>
    </row>
    <row r="141" spans="1:7" x14ac:dyDescent="0.25">
      <c r="A141" s="96">
        <v>3612</v>
      </c>
      <c r="B141" s="97" t="s">
        <v>35</v>
      </c>
      <c r="C141" s="98" t="s">
        <v>81</v>
      </c>
      <c r="D141" s="99">
        <v>100000</v>
      </c>
      <c r="E141" s="34"/>
      <c r="F141" s="34"/>
      <c r="G141" s="24"/>
    </row>
    <row r="142" spans="1:7" x14ac:dyDescent="0.25">
      <c r="A142" s="96">
        <v>3612</v>
      </c>
      <c r="B142" s="97" t="s">
        <v>35</v>
      </c>
      <c r="C142" s="98" t="s">
        <v>115</v>
      </c>
      <c r="D142" s="99">
        <v>100000</v>
      </c>
      <c r="E142" s="34"/>
      <c r="F142" s="34"/>
      <c r="G142" s="24"/>
    </row>
    <row r="143" spans="1:7" x14ac:dyDescent="0.25">
      <c r="A143" s="96">
        <v>3612</v>
      </c>
      <c r="B143" s="97" t="s">
        <v>35</v>
      </c>
      <c r="C143" s="98" t="s">
        <v>114</v>
      </c>
      <c r="D143" s="99">
        <v>300000</v>
      </c>
      <c r="E143" s="34"/>
      <c r="F143" s="34"/>
      <c r="G143" s="24"/>
    </row>
    <row r="144" spans="1:7" x14ac:dyDescent="0.25">
      <c r="A144" s="140">
        <v>3612</v>
      </c>
      <c r="B144" s="141" t="s">
        <v>36</v>
      </c>
      <c r="C144" s="142" t="s">
        <v>68</v>
      </c>
      <c r="D144" s="157">
        <v>350000</v>
      </c>
      <c r="E144" s="34"/>
      <c r="F144" s="34"/>
      <c r="G144" s="24"/>
    </row>
    <row r="145" spans="1:7" x14ac:dyDescent="0.25">
      <c r="A145" s="91">
        <v>3613</v>
      </c>
      <c r="B145" s="92" t="s">
        <v>35</v>
      </c>
      <c r="C145" s="93" t="s">
        <v>57</v>
      </c>
      <c r="D145" s="94">
        <v>460000</v>
      </c>
      <c r="E145" s="34"/>
      <c r="F145" s="34"/>
      <c r="G145" s="24"/>
    </row>
    <row r="146" spans="1:7" x14ac:dyDescent="0.25">
      <c r="A146" s="96">
        <v>3613</v>
      </c>
      <c r="B146" s="97" t="s">
        <v>35</v>
      </c>
      <c r="C146" s="98" t="s">
        <v>58</v>
      </c>
      <c r="D146" s="99">
        <v>400000</v>
      </c>
      <c r="E146" s="34"/>
      <c r="F146" s="34"/>
      <c r="G146" s="24"/>
    </row>
    <row r="147" spans="1:7" x14ac:dyDescent="0.25">
      <c r="A147" s="96">
        <v>3613</v>
      </c>
      <c r="B147" s="97" t="s">
        <v>35</v>
      </c>
      <c r="C147" s="98" t="s">
        <v>59</v>
      </c>
      <c r="D147" s="99">
        <v>50000</v>
      </c>
      <c r="E147" s="34"/>
      <c r="F147" s="34"/>
      <c r="G147" s="24"/>
    </row>
    <row r="148" spans="1:7" x14ac:dyDescent="0.25">
      <c r="A148" s="140">
        <v>3613</v>
      </c>
      <c r="B148" s="141" t="s">
        <v>35</v>
      </c>
      <c r="C148" s="142" t="s">
        <v>88</v>
      </c>
      <c r="D148" s="143">
        <v>150000</v>
      </c>
      <c r="E148" s="34"/>
      <c r="F148" s="34"/>
      <c r="G148" s="24"/>
    </row>
    <row r="149" spans="1:7" x14ac:dyDescent="0.25">
      <c r="A149" s="91">
        <v>3619</v>
      </c>
      <c r="B149" s="92" t="s">
        <v>35</v>
      </c>
      <c r="C149" s="93" t="s">
        <v>66</v>
      </c>
      <c r="D149" s="94">
        <v>990000</v>
      </c>
      <c r="E149" s="34"/>
      <c r="F149" s="34"/>
      <c r="G149" s="24"/>
    </row>
    <row r="150" spans="1:7" x14ac:dyDescent="0.25">
      <c r="A150" s="96">
        <v>3619</v>
      </c>
      <c r="B150" s="97" t="s">
        <v>35</v>
      </c>
      <c r="C150" s="98" t="s">
        <v>67</v>
      </c>
      <c r="D150" s="99">
        <v>255000</v>
      </c>
      <c r="E150" s="34"/>
      <c r="F150" s="34"/>
      <c r="G150" s="24"/>
    </row>
    <row r="151" spans="1:7" x14ac:dyDescent="0.25">
      <c r="A151" s="96">
        <v>3619</v>
      </c>
      <c r="B151" s="97" t="s">
        <v>35</v>
      </c>
      <c r="C151" s="98" t="s">
        <v>60</v>
      </c>
      <c r="D151" s="99">
        <v>800000</v>
      </c>
      <c r="E151" s="34"/>
      <c r="F151" s="34"/>
      <c r="G151" s="24"/>
    </row>
    <row r="152" spans="1:7" x14ac:dyDescent="0.25">
      <c r="A152" s="140">
        <v>3619</v>
      </c>
      <c r="B152" s="141" t="s">
        <v>35</v>
      </c>
      <c r="C152" s="142" t="s">
        <v>61</v>
      </c>
      <c r="D152" s="143">
        <v>50000</v>
      </c>
      <c r="E152" s="34"/>
      <c r="F152" s="34"/>
      <c r="G152" s="24"/>
    </row>
    <row r="153" spans="1:7" x14ac:dyDescent="0.25">
      <c r="A153" s="91">
        <v>3631</v>
      </c>
      <c r="B153" s="92" t="s">
        <v>35</v>
      </c>
      <c r="C153" s="93" t="s">
        <v>62</v>
      </c>
      <c r="D153" s="94">
        <v>200000</v>
      </c>
      <c r="E153" s="34"/>
      <c r="F153" s="34"/>
      <c r="G153" s="24"/>
    </row>
    <row r="154" spans="1:7" x14ac:dyDescent="0.25">
      <c r="A154" s="96">
        <v>3631</v>
      </c>
      <c r="B154" s="97" t="s">
        <v>35</v>
      </c>
      <c r="C154" s="98" t="s">
        <v>89</v>
      </c>
      <c r="D154" s="99">
        <v>50000</v>
      </c>
      <c r="E154" s="34"/>
      <c r="F154" s="34"/>
      <c r="G154" s="24"/>
    </row>
    <row r="155" spans="1:7" x14ac:dyDescent="0.25">
      <c r="A155" s="96">
        <v>3631</v>
      </c>
      <c r="B155" s="97" t="s">
        <v>35</v>
      </c>
      <c r="C155" s="98" t="s">
        <v>117</v>
      </c>
      <c r="D155" s="99">
        <v>70000</v>
      </c>
      <c r="E155" s="34"/>
      <c r="F155" s="34"/>
      <c r="G155" s="24"/>
    </row>
    <row r="156" spans="1:7" x14ac:dyDescent="0.25">
      <c r="A156" s="140">
        <v>3631</v>
      </c>
      <c r="B156" s="141" t="s">
        <v>35</v>
      </c>
      <c r="C156" s="142" t="s">
        <v>116</v>
      </c>
      <c r="D156" s="143">
        <v>80000</v>
      </c>
      <c r="E156" s="34"/>
      <c r="F156" s="34"/>
      <c r="G156" s="24"/>
    </row>
    <row r="157" spans="1:7" x14ac:dyDescent="0.25">
      <c r="A157" s="144">
        <v>3632</v>
      </c>
      <c r="B157" s="145" t="s">
        <v>35</v>
      </c>
      <c r="C157" s="149" t="s">
        <v>27</v>
      </c>
      <c r="D157" s="147">
        <v>5000</v>
      </c>
      <c r="E157" s="34"/>
      <c r="F157" s="34"/>
      <c r="G157" s="24"/>
    </row>
    <row r="158" spans="1:7" x14ac:dyDescent="0.25">
      <c r="A158" s="96">
        <v>3639</v>
      </c>
      <c r="B158" s="97" t="s">
        <v>35</v>
      </c>
      <c r="C158" s="98" t="s">
        <v>124</v>
      </c>
      <c r="D158" s="99">
        <v>90000</v>
      </c>
      <c r="E158" s="34"/>
      <c r="F158" s="34"/>
      <c r="G158" s="24"/>
    </row>
    <row r="159" spans="1:7" x14ac:dyDescent="0.25">
      <c r="A159" s="96">
        <v>3639</v>
      </c>
      <c r="B159" s="97" t="s">
        <v>35</v>
      </c>
      <c r="C159" s="98" t="s">
        <v>123</v>
      </c>
      <c r="D159" s="99">
        <v>60000</v>
      </c>
      <c r="E159" s="34"/>
      <c r="F159" s="34"/>
      <c r="G159" s="24"/>
    </row>
    <row r="160" spans="1:7" x14ac:dyDescent="0.25">
      <c r="A160" s="96">
        <v>3639</v>
      </c>
      <c r="B160" s="97" t="s">
        <v>35</v>
      </c>
      <c r="C160" s="98" t="s">
        <v>122</v>
      </c>
      <c r="D160" s="99">
        <v>80000</v>
      </c>
      <c r="E160" s="34"/>
      <c r="F160" s="34"/>
      <c r="G160" s="24"/>
    </row>
    <row r="161" spans="1:7" x14ac:dyDescent="0.25">
      <c r="A161" s="96">
        <v>3639</v>
      </c>
      <c r="B161" s="97" t="s">
        <v>35</v>
      </c>
      <c r="C161" s="98" t="s">
        <v>119</v>
      </c>
      <c r="D161" s="99">
        <v>100000</v>
      </c>
      <c r="E161" s="34"/>
      <c r="F161" s="34"/>
      <c r="G161" s="24"/>
    </row>
    <row r="162" spans="1:7" x14ac:dyDescent="0.25">
      <c r="A162" s="96">
        <v>3639</v>
      </c>
      <c r="B162" s="97" t="s">
        <v>35</v>
      </c>
      <c r="C162" s="98" t="s">
        <v>121</v>
      </c>
      <c r="D162" s="99">
        <v>50000</v>
      </c>
      <c r="E162" s="34"/>
      <c r="F162" s="34"/>
      <c r="G162" s="24"/>
    </row>
    <row r="163" spans="1:7" x14ac:dyDescent="0.25">
      <c r="A163" s="96">
        <v>3639</v>
      </c>
      <c r="B163" s="97" t="s">
        <v>36</v>
      </c>
      <c r="C163" s="98" t="s">
        <v>120</v>
      </c>
      <c r="D163" s="99">
        <v>200000</v>
      </c>
      <c r="E163" s="34"/>
      <c r="F163" s="34"/>
      <c r="G163" s="24"/>
    </row>
    <row r="164" spans="1:7" x14ac:dyDescent="0.25">
      <c r="A164" s="140">
        <v>3639</v>
      </c>
      <c r="B164" s="141" t="s">
        <v>35</v>
      </c>
      <c r="C164" s="142" t="s">
        <v>118</v>
      </c>
      <c r="D164" s="143">
        <v>100000</v>
      </c>
      <c r="E164" s="34"/>
      <c r="F164" s="34"/>
      <c r="G164" s="24"/>
    </row>
    <row r="165" spans="1:7" x14ac:dyDescent="0.25">
      <c r="A165" s="144">
        <v>3722</v>
      </c>
      <c r="B165" s="145" t="s">
        <v>35</v>
      </c>
      <c r="C165" s="149" t="s">
        <v>42</v>
      </c>
      <c r="D165" s="147">
        <v>2060000</v>
      </c>
      <c r="E165" s="34"/>
      <c r="F165" s="34"/>
      <c r="G165" s="24"/>
    </row>
    <row r="166" spans="1:7" x14ac:dyDescent="0.25">
      <c r="A166" s="91">
        <v>3745</v>
      </c>
      <c r="B166" s="92" t="s">
        <v>35</v>
      </c>
      <c r="C166" s="93" t="s">
        <v>43</v>
      </c>
      <c r="D166" s="94">
        <v>90000</v>
      </c>
      <c r="E166" s="34"/>
      <c r="F166" s="34"/>
      <c r="G166" s="24"/>
    </row>
    <row r="167" spans="1:7" x14ac:dyDescent="0.25">
      <c r="A167" s="140">
        <v>3745</v>
      </c>
      <c r="B167" s="141" t="s">
        <v>35</v>
      </c>
      <c r="C167" s="142" t="s">
        <v>125</v>
      </c>
      <c r="D167" s="143">
        <v>400000</v>
      </c>
      <c r="E167" s="34"/>
      <c r="F167" s="34"/>
      <c r="G167" s="24"/>
    </row>
    <row r="168" spans="1:7" x14ac:dyDescent="0.25">
      <c r="A168" s="144">
        <v>5213</v>
      </c>
      <c r="B168" s="145">
        <v>5903</v>
      </c>
      <c r="C168" s="146" t="s">
        <v>69</v>
      </c>
      <c r="D168" s="147">
        <v>200000</v>
      </c>
      <c r="E168" s="34"/>
      <c r="F168" s="34"/>
      <c r="G168" s="24"/>
    </row>
    <row r="169" spans="1:7" x14ac:dyDescent="0.25">
      <c r="A169" s="91">
        <v>5512</v>
      </c>
      <c r="B169" s="92" t="s">
        <v>35</v>
      </c>
      <c r="C169" s="93" t="s">
        <v>83</v>
      </c>
      <c r="D169" s="94">
        <v>320000</v>
      </c>
      <c r="E169" s="34"/>
      <c r="F169" s="34"/>
      <c r="G169" s="24"/>
    </row>
    <row r="170" spans="1:7" x14ac:dyDescent="0.25">
      <c r="A170" s="96">
        <v>5512</v>
      </c>
      <c r="B170" s="97" t="s">
        <v>35</v>
      </c>
      <c r="C170" s="98" t="s">
        <v>90</v>
      </c>
      <c r="D170" s="99">
        <v>100000</v>
      </c>
      <c r="E170" s="34"/>
      <c r="F170" s="34"/>
      <c r="G170" s="24"/>
    </row>
    <row r="171" spans="1:7" x14ac:dyDescent="0.25">
      <c r="A171" s="96">
        <v>5512</v>
      </c>
      <c r="B171" s="97" t="s">
        <v>35</v>
      </c>
      <c r="C171" s="98" t="s">
        <v>126</v>
      </c>
      <c r="D171" s="99">
        <v>70000</v>
      </c>
      <c r="E171" s="34"/>
      <c r="F171" s="34"/>
      <c r="G171" s="24"/>
    </row>
    <row r="172" spans="1:7" x14ac:dyDescent="0.25">
      <c r="A172" s="140">
        <v>5512</v>
      </c>
      <c r="B172" s="141">
        <v>5222</v>
      </c>
      <c r="C172" s="142" t="s">
        <v>63</v>
      </c>
      <c r="D172" s="143">
        <v>15000</v>
      </c>
      <c r="E172" s="34"/>
      <c r="F172" s="34"/>
      <c r="G172" s="24"/>
    </row>
    <row r="173" spans="1:7" x14ac:dyDescent="0.25">
      <c r="A173" s="144">
        <v>6112</v>
      </c>
      <c r="B173" s="145" t="s">
        <v>35</v>
      </c>
      <c r="C173" s="149" t="s">
        <v>44</v>
      </c>
      <c r="D173" s="147">
        <v>1850000</v>
      </c>
      <c r="E173" s="34"/>
      <c r="F173" s="34"/>
      <c r="G173" s="24"/>
    </row>
    <row r="174" spans="1:7" x14ac:dyDescent="0.25">
      <c r="A174" s="91">
        <v>6171</v>
      </c>
      <c r="B174" s="92" t="s">
        <v>35</v>
      </c>
      <c r="C174" s="93" t="s">
        <v>70</v>
      </c>
      <c r="D174" s="94">
        <v>3630000</v>
      </c>
      <c r="E174" s="34"/>
      <c r="F174" s="34"/>
      <c r="G174" s="24"/>
    </row>
    <row r="175" spans="1:7" x14ac:dyDescent="0.25">
      <c r="A175" s="96">
        <v>6171</v>
      </c>
      <c r="B175" s="97" t="s">
        <v>35</v>
      </c>
      <c r="C175" s="98" t="s">
        <v>71</v>
      </c>
      <c r="D175" s="99">
        <v>281100</v>
      </c>
      <c r="E175" s="34"/>
      <c r="F175" s="101"/>
      <c r="G175" s="24"/>
    </row>
    <row r="176" spans="1:7" x14ac:dyDescent="0.25">
      <c r="A176" s="96">
        <v>6171</v>
      </c>
      <c r="B176" s="97" t="s">
        <v>35</v>
      </c>
      <c r="C176" s="98" t="s">
        <v>129</v>
      </c>
      <c r="D176" s="99">
        <v>150000</v>
      </c>
      <c r="E176" s="34"/>
      <c r="F176" s="101"/>
      <c r="G176" s="24"/>
    </row>
    <row r="177" spans="1:7" x14ac:dyDescent="0.25">
      <c r="A177" s="96">
        <v>6171</v>
      </c>
      <c r="B177" s="97" t="s">
        <v>35</v>
      </c>
      <c r="C177" s="98" t="s">
        <v>72</v>
      </c>
      <c r="D177" s="99">
        <v>700000</v>
      </c>
      <c r="E177" s="34"/>
      <c r="F177" s="101"/>
      <c r="G177" s="24"/>
    </row>
    <row r="178" spans="1:7" x14ac:dyDescent="0.25">
      <c r="A178" s="96">
        <v>6171</v>
      </c>
      <c r="B178" s="97" t="s">
        <v>36</v>
      </c>
      <c r="C178" s="98" t="s">
        <v>85</v>
      </c>
      <c r="D178" s="99">
        <v>350000</v>
      </c>
      <c r="E178" s="34"/>
      <c r="F178" s="101"/>
      <c r="G178" s="24"/>
    </row>
    <row r="179" spans="1:7" x14ac:dyDescent="0.25">
      <c r="A179" s="96">
        <v>6171</v>
      </c>
      <c r="B179" s="97" t="s">
        <v>36</v>
      </c>
      <c r="C179" s="98" t="s">
        <v>128</v>
      </c>
      <c r="D179" s="99">
        <v>250000</v>
      </c>
      <c r="E179" s="34"/>
      <c r="F179" s="101"/>
      <c r="G179" s="24"/>
    </row>
    <row r="180" spans="1:7" x14ac:dyDescent="0.25">
      <c r="A180" s="140">
        <v>6171</v>
      </c>
      <c r="B180" s="141" t="s">
        <v>36</v>
      </c>
      <c r="C180" s="142" t="s">
        <v>91</v>
      </c>
      <c r="D180" s="143">
        <v>500000</v>
      </c>
      <c r="E180" s="34"/>
      <c r="F180" s="101"/>
      <c r="G180" s="24"/>
    </row>
    <row r="181" spans="1:7" x14ac:dyDescent="0.25">
      <c r="A181" s="150">
        <v>6310</v>
      </c>
      <c r="B181" s="158" t="s">
        <v>35</v>
      </c>
      <c r="C181" s="159" t="s">
        <v>45</v>
      </c>
      <c r="D181" s="152">
        <v>50000</v>
      </c>
      <c r="E181" s="34"/>
      <c r="F181" s="101"/>
      <c r="G181" s="24"/>
    </row>
    <row r="182" spans="1:7" x14ac:dyDescent="0.25">
      <c r="A182" s="138">
        <v>6320</v>
      </c>
      <c r="B182" s="135" t="s">
        <v>35</v>
      </c>
      <c r="C182" s="136" t="s">
        <v>46</v>
      </c>
      <c r="D182" s="133">
        <v>151000</v>
      </c>
      <c r="E182" s="34"/>
      <c r="F182" s="101"/>
      <c r="G182" s="24"/>
    </row>
    <row r="183" spans="1:7" x14ac:dyDescent="0.25">
      <c r="A183" s="138">
        <v>6399</v>
      </c>
      <c r="B183" s="135">
        <v>5362</v>
      </c>
      <c r="C183" s="136" t="s">
        <v>47</v>
      </c>
      <c r="D183" s="133">
        <v>150000</v>
      </c>
      <c r="E183" s="34"/>
      <c r="F183" s="101"/>
      <c r="G183" s="24"/>
    </row>
    <row r="184" spans="1:7" x14ac:dyDescent="0.25">
      <c r="A184" s="138">
        <v>6399</v>
      </c>
      <c r="B184" s="135">
        <v>5365</v>
      </c>
      <c r="C184" s="137" t="s">
        <v>65</v>
      </c>
      <c r="D184" s="133">
        <v>400000</v>
      </c>
      <c r="E184" s="95"/>
      <c r="F184" s="95"/>
      <c r="G184" s="46"/>
    </row>
    <row r="185" spans="1:7" x14ac:dyDescent="0.25">
      <c r="A185" s="138">
        <v>6402</v>
      </c>
      <c r="B185" s="135">
        <v>5364</v>
      </c>
      <c r="C185" s="137" t="s">
        <v>92</v>
      </c>
      <c r="D185" s="133">
        <v>0</v>
      </c>
      <c r="E185" s="95"/>
      <c r="F185" s="95"/>
      <c r="G185" s="46"/>
    </row>
    <row r="186" spans="1:7" x14ac:dyDescent="0.25">
      <c r="A186" s="138">
        <v>6409</v>
      </c>
      <c r="B186" s="135">
        <v>5222</v>
      </c>
      <c r="C186" s="137" t="s">
        <v>78</v>
      </c>
      <c r="D186" s="133">
        <v>20000</v>
      </c>
      <c r="E186" s="95"/>
      <c r="F186" s="95"/>
      <c r="G186" s="46"/>
    </row>
    <row r="187" spans="1:7" x14ac:dyDescent="0.25">
      <c r="A187" s="138">
        <v>6409</v>
      </c>
      <c r="B187" s="135">
        <v>5321</v>
      </c>
      <c r="C187" s="137" t="s">
        <v>73</v>
      </c>
      <c r="D187" s="133">
        <v>36886</v>
      </c>
      <c r="E187" s="95"/>
      <c r="F187" s="95"/>
      <c r="G187" s="46"/>
    </row>
    <row r="188" spans="1:7" x14ac:dyDescent="0.25">
      <c r="A188" s="138">
        <v>6409</v>
      </c>
      <c r="B188" s="135">
        <v>5329</v>
      </c>
      <c r="C188" s="137" t="s">
        <v>64</v>
      </c>
      <c r="D188" s="133">
        <v>25000</v>
      </c>
      <c r="E188" s="95"/>
      <c r="F188" s="102"/>
      <c r="G188" s="46"/>
    </row>
    <row r="189" spans="1:7" x14ac:dyDescent="0.25">
      <c r="A189" s="131"/>
      <c r="B189" s="132"/>
      <c r="C189" s="139" t="s">
        <v>48</v>
      </c>
      <c r="D189" s="134">
        <f>SUM(D106:D188)</f>
        <v>46964186</v>
      </c>
      <c r="E189" s="104">
        <v>0</v>
      </c>
      <c r="F189" s="103">
        <f>SUM(F105:F183)</f>
        <v>0</v>
      </c>
      <c r="G189" s="105">
        <f>SUM(G105:G183)</f>
        <v>0</v>
      </c>
    </row>
    <row r="190" spans="1:7" x14ac:dyDescent="0.25">
      <c r="A190" s="3"/>
      <c r="B190" s="3"/>
      <c r="C190" s="70"/>
      <c r="D190" s="106"/>
      <c r="E190" s="57"/>
      <c r="F190" s="56"/>
      <c r="G190" s="100"/>
    </row>
    <row r="191" spans="1:7" x14ac:dyDescent="0.25">
      <c r="A191" s="3"/>
      <c r="B191" s="3"/>
      <c r="C191" s="3"/>
      <c r="D191" s="106"/>
      <c r="E191" s="107"/>
      <c r="F191" s="56"/>
      <c r="G191" s="100"/>
    </row>
    <row r="192" spans="1:7" x14ac:dyDescent="0.25">
      <c r="A192" s="3"/>
      <c r="B192" s="3"/>
      <c r="C192" s="108" t="s">
        <v>49</v>
      </c>
      <c r="D192" s="109"/>
      <c r="E192" s="57"/>
      <c r="F192" s="110"/>
      <c r="G192" s="110"/>
    </row>
    <row r="193" spans="1:7" x14ac:dyDescent="0.25">
      <c r="A193" s="3"/>
      <c r="B193" s="3"/>
      <c r="C193" s="112"/>
      <c r="D193" s="113"/>
      <c r="E193" s="114"/>
      <c r="F193" s="115"/>
      <c r="G193" s="115"/>
    </row>
    <row r="194" spans="1:7" x14ac:dyDescent="0.25">
      <c r="A194" s="3"/>
      <c r="B194" s="3"/>
      <c r="C194" s="116" t="s">
        <v>33</v>
      </c>
      <c r="D194" s="111">
        <v>43443900</v>
      </c>
      <c r="E194" s="117"/>
      <c r="F194" s="115"/>
      <c r="G194" s="115"/>
    </row>
    <row r="195" spans="1:7" x14ac:dyDescent="0.25">
      <c r="A195" s="3"/>
      <c r="B195" s="3"/>
      <c r="C195" s="116"/>
      <c r="D195" s="111"/>
      <c r="E195" s="117"/>
      <c r="F195" s="115"/>
      <c r="G195" s="115"/>
    </row>
    <row r="196" spans="1:7" x14ac:dyDescent="0.25">
      <c r="A196" s="3"/>
      <c r="B196" s="3"/>
      <c r="C196" s="116" t="s">
        <v>48</v>
      </c>
      <c r="D196" s="111">
        <v>46964186</v>
      </c>
      <c r="E196" s="117"/>
      <c r="F196" s="115"/>
      <c r="G196" s="115"/>
    </row>
    <row r="197" spans="1:7" x14ac:dyDescent="0.25">
      <c r="A197" s="3"/>
      <c r="B197" s="3"/>
      <c r="C197" s="116"/>
      <c r="D197" s="111"/>
      <c r="E197" s="117"/>
      <c r="F197" s="115"/>
      <c r="G197" s="115"/>
    </row>
    <row r="198" spans="1:7" x14ac:dyDescent="0.25">
      <c r="A198" s="3"/>
      <c r="B198" s="3"/>
      <c r="C198" s="126" t="s">
        <v>93</v>
      </c>
      <c r="D198" s="125">
        <v>3520286</v>
      </c>
      <c r="E198" s="118"/>
      <c r="F198" s="119"/>
      <c r="G198" s="119"/>
    </row>
    <row r="199" spans="1:7" x14ac:dyDescent="0.25">
      <c r="A199" s="3"/>
      <c r="B199" s="3"/>
      <c r="C199" s="3"/>
      <c r="D199" s="120"/>
      <c r="E199" s="120"/>
      <c r="F199" s="3"/>
      <c r="G199" s="121"/>
    </row>
    <row r="200" spans="1:7" x14ac:dyDescent="0.25">
      <c r="A200" s="3"/>
      <c r="B200" s="3"/>
      <c r="C200" s="3"/>
      <c r="D200" s="120"/>
      <c r="E200" s="120"/>
      <c r="F200" s="3"/>
      <c r="G200" s="121"/>
    </row>
    <row r="201" spans="1:7" x14ac:dyDescent="0.25">
      <c r="A201" s="160"/>
      <c r="B201" s="161"/>
      <c r="C201" s="161"/>
      <c r="D201" s="161"/>
      <c r="E201" s="120"/>
      <c r="F201" s="3"/>
      <c r="G201" s="121"/>
    </row>
    <row r="202" spans="1:7" x14ac:dyDescent="0.25">
      <c r="A202" s="3"/>
      <c r="B202" s="3"/>
      <c r="C202" s="3"/>
      <c r="D202" s="120"/>
      <c r="E202" s="120"/>
      <c r="F202" s="3"/>
      <c r="G202" s="121"/>
    </row>
    <row r="203" spans="1:7" x14ac:dyDescent="0.25">
      <c r="A203" s="3" t="s">
        <v>138</v>
      </c>
      <c r="B203" s="3"/>
      <c r="C203" s="3"/>
      <c r="D203" s="120"/>
      <c r="E203" s="120"/>
      <c r="F203" s="3"/>
      <c r="G203" s="121"/>
    </row>
    <row r="204" spans="1:7" x14ac:dyDescent="0.25">
      <c r="A204" s="3" t="s">
        <v>95</v>
      </c>
      <c r="B204" s="3"/>
      <c r="C204" s="3"/>
      <c r="D204" s="120"/>
      <c r="E204" s="120"/>
      <c r="F204" s="3"/>
      <c r="G204" s="121"/>
    </row>
    <row r="205" spans="1:7" x14ac:dyDescent="0.25">
      <c r="A205" s="3"/>
      <c r="B205" s="3"/>
      <c r="C205" s="3"/>
      <c r="D205" s="120"/>
      <c r="E205" s="120"/>
      <c r="F205" s="3"/>
      <c r="G205" s="121"/>
    </row>
    <row r="206" spans="1:7" x14ac:dyDescent="0.25">
      <c r="A206" s="122" t="s">
        <v>75</v>
      </c>
      <c r="B206" s="3"/>
      <c r="C206" s="3"/>
      <c r="D206" s="120"/>
      <c r="E206" s="120"/>
      <c r="F206" s="3"/>
      <c r="G206" s="121"/>
    </row>
    <row r="207" spans="1:7" x14ac:dyDescent="0.25">
      <c r="B207" s="3"/>
      <c r="C207" s="3"/>
      <c r="D207" s="120"/>
      <c r="E207" s="120"/>
      <c r="F207" s="3"/>
      <c r="G207" s="121"/>
    </row>
    <row r="208" spans="1:7" x14ac:dyDescent="0.25">
      <c r="B208" s="3"/>
      <c r="C208" s="3"/>
      <c r="D208" s="120"/>
      <c r="E208" s="3"/>
      <c r="F208" s="123"/>
      <c r="G208" s="3"/>
    </row>
    <row r="209" spans="3:5" x14ac:dyDescent="0.25">
      <c r="C209" t="s">
        <v>137</v>
      </c>
    </row>
    <row r="210" spans="3:5" x14ac:dyDescent="0.25">
      <c r="C210" t="s">
        <v>131</v>
      </c>
    </row>
    <row r="214" spans="3:5" x14ac:dyDescent="0.25">
      <c r="E214" t="s">
        <v>50</v>
      </c>
    </row>
  </sheetData>
  <mergeCells count="5">
    <mergeCell ref="A201:D201"/>
    <mergeCell ref="A9:D24"/>
    <mergeCell ref="A36:G36"/>
    <mergeCell ref="A40:D40"/>
    <mergeCell ref="A53:D53"/>
  </mergeCells>
  <pageMargins left="0.23622047244094491" right="0.2362204724409449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Jírová</dc:creator>
  <cp:lastModifiedBy>Zuzana Jírová</cp:lastModifiedBy>
  <cp:lastPrinted>2024-12-17T12:30:03Z</cp:lastPrinted>
  <dcterms:created xsi:type="dcterms:W3CDTF">2017-12-19T13:36:49Z</dcterms:created>
  <dcterms:modified xsi:type="dcterms:W3CDTF">2024-12-17T12:35:01Z</dcterms:modified>
</cp:coreProperties>
</file>